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820" windowWidth="15120" windowHeight="4380" firstSheet="1" activeTab="10"/>
  </bookViews>
  <sheets>
    <sheet name="Informacje ogólne" sheetId="1" r:id="rId1"/>
    <sheet name="Zadanie 1" sheetId="2" r:id="rId2"/>
    <sheet name="Zadanie 2" sheetId="3" r:id="rId3"/>
    <sheet name="Zadanie 3" sheetId="4" r:id="rId4"/>
    <sheet name="Zadanie 4" sheetId="5" r:id="rId5"/>
    <sheet name="Zadanie 5" sheetId="6" r:id="rId6"/>
    <sheet name="Zadanie 6" sheetId="7" r:id="rId7"/>
    <sheet name="Zadanie 7" sheetId="8" r:id="rId8"/>
    <sheet name="Zadanie 8" sheetId="9" r:id="rId9"/>
    <sheet name="Zadanie 9" sheetId="10" r:id="rId10"/>
    <sheet name="Zadanie 10" sheetId="11" r:id="rId11"/>
    <sheet name="Zadanie 11" sheetId="12" r:id="rId12"/>
  </sheets>
  <definedNames/>
  <calcPr fullCalcOnLoad="1"/>
</workbook>
</file>

<file path=xl/comments1.xml><?xml version="1.0" encoding="utf-8"?>
<comments xmlns="http://schemas.openxmlformats.org/spreadsheetml/2006/main">
  <authors>
    <author>ania</author>
    <author>Jacek francuz</author>
  </authors>
  <commentList>
    <comment ref="D19" authorId="0">
      <text>
        <r>
          <rPr>
            <sz val="8"/>
            <rFont val="Tahoma"/>
            <family val="2"/>
          </rPr>
          <t>Wartość w tej kolumnie przepisuje się automatycznie z pola "Cena brutto" na arkuszu właściwego zadania</t>
        </r>
      </text>
    </comment>
    <comment ref="E19" authorId="0">
      <text>
        <r>
          <rPr>
            <sz val="8"/>
            <rFont val="Tahoma"/>
            <family val="2"/>
          </rPr>
          <t>Wartość w tej kolumnie przepisuje się automatycznie z pola "Kwota VAT" na arkuszu właściwego zadania</t>
        </r>
      </text>
    </comment>
    <comment ref="A1" authorId="1">
      <text>
        <r>
          <rPr>
            <b/>
            <sz val="8"/>
            <rFont val="Tahoma"/>
            <family val="2"/>
          </rPr>
          <t>ProPublicoEx z.1  Komentarz zastrzeżony - proszę nie modyfikować</t>
        </r>
      </text>
    </comment>
  </commentList>
</comments>
</file>

<file path=xl/comments10.xml><?xml version="1.0" encoding="utf-8"?>
<comments xmlns="http://schemas.openxmlformats.org/spreadsheetml/2006/main">
  <authors>
    <author>Emilia Harackiewicz</author>
    <author>ania</author>
  </authors>
  <commentList>
    <comment ref="A1" authorId="0">
      <text>
        <r>
          <rPr>
            <b/>
            <sz val="9"/>
            <rFont val="Tahoma"/>
            <family val="0"/>
          </rPr>
          <t>pp_b</t>
        </r>
      </text>
    </comment>
    <comment ref="C15" authorId="1">
      <text>
        <r>
          <rPr>
            <sz val="8"/>
            <rFont val="Tahoma"/>
            <family val="2"/>
          </rPr>
          <t>pp_brutto2</t>
        </r>
      </text>
    </comment>
    <comment ref="C10" authorId="0">
      <text>
        <r>
          <rPr>
            <b/>
            <sz val="9"/>
            <rFont val="Tahoma"/>
            <family val="2"/>
          </rPr>
          <t>NR
tbl_poz</t>
        </r>
      </text>
    </comment>
    <comment ref="D10" authorId="0">
      <text>
        <r>
          <rPr>
            <b/>
            <sz val="9"/>
            <rFont val="Tahoma"/>
            <family val="2"/>
          </rPr>
          <t>IDENT</t>
        </r>
      </text>
    </comment>
    <comment ref="E10" authorId="0">
      <text>
        <r>
          <rPr>
            <b/>
            <sz val="9"/>
            <rFont val="Tahoma"/>
            <family val="2"/>
          </rPr>
          <t>NAZWA</t>
        </r>
      </text>
    </comment>
    <comment ref="F10" authorId="0">
      <text>
        <r>
          <rPr>
            <b/>
            <sz val="9"/>
            <rFont val="Tahoma"/>
            <family val="2"/>
          </rPr>
          <t>OPIS</t>
        </r>
      </text>
    </comment>
    <comment ref="G10" authorId="0">
      <text>
        <r>
          <rPr>
            <b/>
            <sz val="9"/>
            <rFont val="Tahoma"/>
            <family val="2"/>
          </rPr>
          <t>KOL_1</t>
        </r>
      </text>
    </comment>
    <comment ref="H10" authorId="0">
      <text>
        <r>
          <rPr>
            <b/>
            <sz val="9"/>
            <rFont val="Tahoma"/>
            <family val="2"/>
          </rPr>
          <t>JEDNOSTKA</t>
        </r>
      </text>
    </comment>
    <comment ref="I10" authorId="0">
      <text>
        <r>
          <rPr>
            <b/>
            <sz val="9"/>
            <rFont val="Tahoma"/>
            <family val="2"/>
          </rPr>
          <t>ILOSC</t>
        </r>
      </text>
    </comment>
    <comment ref="J10" authorId="0">
      <text>
        <r>
          <rPr>
            <b/>
            <sz val="9"/>
            <rFont val="Tahoma"/>
            <family val="2"/>
          </rPr>
          <t>CENA_NETTO</t>
        </r>
      </text>
    </comment>
    <comment ref="K10" authorId="0">
      <text>
        <r>
          <rPr>
            <b/>
            <sz val="9"/>
            <rFont val="Tahoma"/>
            <family val="2"/>
          </rPr>
          <t>WARTOSC_NETTO</t>
        </r>
      </text>
    </comment>
    <comment ref="L10" authorId="0">
      <text>
        <r>
          <rPr>
            <b/>
            <sz val="9"/>
            <rFont val="Tahoma"/>
            <family val="2"/>
          </rPr>
          <t>VAT</t>
        </r>
      </text>
    </comment>
    <comment ref="M10" authorId="0">
      <text>
        <r>
          <rPr>
            <b/>
            <sz val="9"/>
            <rFont val="Tahoma"/>
            <family val="2"/>
          </rPr>
          <t>WARTOSC_BRUTTO</t>
        </r>
      </text>
    </comment>
    <comment ref="K13" authorId="0">
      <text>
        <r>
          <rPr>
            <b/>
            <sz val="9"/>
            <rFont val="Tahoma"/>
            <family val="2"/>
          </rPr>
          <t>pp_netto</t>
        </r>
      </text>
    </comment>
    <comment ref="M13" authorId="0">
      <text>
        <r>
          <rPr>
            <b/>
            <sz val="9"/>
            <rFont val="Tahoma"/>
            <family val="2"/>
          </rPr>
          <t>pp_brutto</t>
        </r>
      </text>
    </comment>
  </commentList>
</comments>
</file>

<file path=xl/comments11.xml><?xml version="1.0" encoding="utf-8"?>
<comments xmlns="http://schemas.openxmlformats.org/spreadsheetml/2006/main">
  <authors>
    <author>Emilia Harackiewicz</author>
    <author>ania</author>
  </authors>
  <commentList>
    <comment ref="A1" authorId="0">
      <text>
        <r>
          <rPr>
            <b/>
            <sz val="9"/>
            <rFont val="Tahoma"/>
            <family val="0"/>
          </rPr>
          <t>pp_b</t>
        </r>
      </text>
    </comment>
    <comment ref="C14" authorId="1">
      <text>
        <r>
          <rPr>
            <sz val="8"/>
            <rFont val="Tahoma"/>
            <family val="2"/>
          </rPr>
          <t>pp_brutto2</t>
        </r>
      </text>
    </comment>
    <comment ref="C10" authorId="0">
      <text>
        <r>
          <rPr>
            <b/>
            <sz val="9"/>
            <rFont val="Tahoma"/>
            <family val="2"/>
          </rPr>
          <t>NR
tbl_poz</t>
        </r>
      </text>
    </comment>
    <comment ref="D10" authorId="0">
      <text>
        <r>
          <rPr>
            <b/>
            <sz val="9"/>
            <rFont val="Tahoma"/>
            <family val="2"/>
          </rPr>
          <t>IDENT</t>
        </r>
      </text>
    </comment>
    <comment ref="E10" authorId="0">
      <text>
        <r>
          <rPr>
            <b/>
            <sz val="9"/>
            <rFont val="Tahoma"/>
            <family val="2"/>
          </rPr>
          <t>NAZWA</t>
        </r>
      </text>
    </comment>
    <comment ref="F10" authorId="0">
      <text>
        <r>
          <rPr>
            <b/>
            <sz val="9"/>
            <rFont val="Tahoma"/>
            <family val="2"/>
          </rPr>
          <t>OPIS</t>
        </r>
      </text>
    </comment>
    <comment ref="G10" authorId="0">
      <text>
        <r>
          <rPr>
            <b/>
            <sz val="9"/>
            <rFont val="Tahoma"/>
            <family val="2"/>
          </rPr>
          <t>KOL_1</t>
        </r>
      </text>
    </comment>
    <comment ref="H10" authorId="0">
      <text>
        <r>
          <rPr>
            <b/>
            <sz val="9"/>
            <rFont val="Tahoma"/>
            <family val="2"/>
          </rPr>
          <t>JEDNOSTKA</t>
        </r>
      </text>
    </comment>
    <comment ref="I10" authorId="0">
      <text>
        <r>
          <rPr>
            <b/>
            <sz val="9"/>
            <rFont val="Tahoma"/>
            <family val="2"/>
          </rPr>
          <t>ILOSC</t>
        </r>
      </text>
    </comment>
    <comment ref="J10" authorId="0">
      <text>
        <r>
          <rPr>
            <b/>
            <sz val="9"/>
            <rFont val="Tahoma"/>
            <family val="2"/>
          </rPr>
          <t>CENA_NETTO</t>
        </r>
      </text>
    </comment>
    <comment ref="K10" authorId="0">
      <text>
        <r>
          <rPr>
            <b/>
            <sz val="9"/>
            <rFont val="Tahoma"/>
            <family val="2"/>
          </rPr>
          <t>WARTOSC_NETTO</t>
        </r>
      </text>
    </comment>
    <comment ref="L10" authorId="0">
      <text>
        <r>
          <rPr>
            <b/>
            <sz val="9"/>
            <rFont val="Tahoma"/>
            <family val="2"/>
          </rPr>
          <t>VAT</t>
        </r>
      </text>
    </comment>
    <comment ref="M10" authorId="0">
      <text>
        <r>
          <rPr>
            <b/>
            <sz val="9"/>
            <rFont val="Tahoma"/>
            <family val="2"/>
          </rPr>
          <t>WARTOSC_BRUTTO</t>
        </r>
      </text>
    </comment>
    <comment ref="K12" authorId="0">
      <text>
        <r>
          <rPr>
            <b/>
            <sz val="9"/>
            <rFont val="Tahoma"/>
            <family val="2"/>
          </rPr>
          <t>pp_netto</t>
        </r>
      </text>
    </comment>
    <comment ref="M12" authorId="0">
      <text>
        <r>
          <rPr>
            <b/>
            <sz val="9"/>
            <rFont val="Tahoma"/>
            <family val="2"/>
          </rPr>
          <t>pp_brutto</t>
        </r>
      </text>
    </comment>
  </commentList>
</comments>
</file>

<file path=xl/comments12.xml><?xml version="1.0" encoding="utf-8"?>
<comments xmlns="http://schemas.openxmlformats.org/spreadsheetml/2006/main">
  <authors>
    <author>Emilia Harackiewicz</author>
    <author>ania</author>
  </authors>
  <commentList>
    <comment ref="A1" authorId="0">
      <text>
        <r>
          <rPr>
            <b/>
            <sz val="9"/>
            <rFont val="Tahoma"/>
            <family val="0"/>
          </rPr>
          <t>pp_b</t>
        </r>
      </text>
    </comment>
    <comment ref="C14" authorId="1">
      <text>
        <r>
          <rPr>
            <sz val="8"/>
            <rFont val="Tahoma"/>
            <family val="2"/>
          </rPr>
          <t>pp_brutto2</t>
        </r>
      </text>
    </comment>
    <comment ref="C10" authorId="0">
      <text>
        <r>
          <rPr>
            <b/>
            <sz val="9"/>
            <rFont val="Tahoma"/>
            <family val="2"/>
          </rPr>
          <t>NR
tbl_poz</t>
        </r>
      </text>
    </comment>
    <comment ref="D10" authorId="0">
      <text>
        <r>
          <rPr>
            <b/>
            <sz val="9"/>
            <rFont val="Tahoma"/>
            <family val="2"/>
          </rPr>
          <t>IDENT</t>
        </r>
      </text>
    </comment>
    <comment ref="E10" authorId="0">
      <text>
        <r>
          <rPr>
            <b/>
            <sz val="9"/>
            <rFont val="Tahoma"/>
            <family val="2"/>
          </rPr>
          <t>NAZWA</t>
        </r>
      </text>
    </comment>
    <comment ref="F10" authorId="0">
      <text>
        <r>
          <rPr>
            <b/>
            <sz val="9"/>
            <rFont val="Tahoma"/>
            <family val="2"/>
          </rPr>
          <t>OPIS</t>
        </r>
      </text>
    </comment>
    <comment ref="G10" authorId="0">
      <text>
        <r>
          <rPr>
            <b/>
            <sz val="9"/>
            <rFont val="Tahoma"/>
            <family val="2"/>
          </rPr>
          <t>KOL_1</t>
        </r>
      </text>
    </comment>
    <comment ref="H10" authorId="0">
      <text>
        <r>
          <rPr>
            <b/>
            <sz val="9"/>
            <rFont val="Tahoma"/>
            <family val="2"/>
          </rPr>
          <t>JEDNOSTKA</t>
        </r>
      </text>
    </comment>
    <comment ref="I10" authorId="0">
      <text>
        <r>
          <rPr>
            <b/>
            <sz val="9"/>
            <rFont val="Tahoma"/>
            <family val="2"/>
          </rPr>
          <t>ILOSC</t>
        </r>
      </text>
    </comment>
    <comment ref="J10" authorId="0">
      <text>
        <r>
          <rPr>
            <b/>
            <sz val="9"/>
            <rFont val="Tahoma"/>
            <family val="2"/>
          </rPr>
          <t>CENA_NETTO</t>
        </r>
      </text>
    </comment>
    <comment ref="K10" authorId="0">
      <text>
        <r>
          <rPr>
            <b/>
            <sz val="9"/>
            <rFont val="Tahoma"/>
            <family val="2"/>
          </rPr>
          <t>WARTOSC_NETTO</t>
        </r>
      </text>
    </comment>
    <comment ref="L10" authorId="0">
      <text>
        <r>
          <rPr>
            <b/>
            <sz val="9"/>
            <rFont val="Tahoma"/>
            <family val="2"/>
          </rPr>
          <t>VAT</t>
        </r>
      </text>
    </comment>
    <comment ref="M10" authorId="0">
      <text>
        <r>
          <rPr>
            <b/>
            <sz val="9"/>
            <rFont val="Tahoma"/>
            <family val="2"/>
          </rPr>
          <t>WARTOSC_BRUTTO</t>
        </r>
      </text>
    </comment>
    <comment ref="K12" authorId="0">
      <text>
        <r>
          <rPr>
            <b/>
            <sz val="9"/>
            <rFont val="Tahoma"/>
            <family val="2"/>
          </rPr>
          <t>pp_netto</t>
        </r>
      </text>
    </comment>
    <comment ref="M12" authorId="0">
      <text>
        <r>
          <rPr>
            <b/>
            <sz val="9"/>
            <rFont val="Tahoma"/>
            <family val="2"/>
          </rPr>
          <t>pp_brutto</t>
        </r>
      </text>
    </comment>
  </commentList>
</comments>
</file>

<file path=xl/comments2.xml><?xml version="1.0" encoding="utf-8"?>
<comments xmlns="http://schemas.openxmlformats.org/spreadsheetml/2006/main">
  <authors>
    <author>ania</author>
    <author>Emilia Harackiewicz</author>
  </authors>
  <commentList>
    <comment ref="C14" authorId="0">
      <text>
        <r>
          <rPr>
            <sz val="8"/>
            <rFont val="Tahoma"/>
            <family val="2"/>
          </rPr>
          <t>pp_brutto2</t>
        </r>
      </text>
    </comment>
    <comment ref="A1" authorId="1">
      <text>
        <r>
          <rPr>
            <b/>
            <sz val="9"/>
            <rFont val="Tahoma"/>
            <family val="0"/>
          </rPr>
          <t>pp_b</t>
        </r>
      </text>
    </comment>
    <comment ref="C10" authorId="1">
      <text>
        <r>
          <rPr>
            <b/>
            <sz val="9"/>
            <rFont val="Tahoma"/>
            <family val="2"/>
          </rPr>
          <t>NR
tbl_poz</t>
        </r>
      </text>
    </comment>
    <comment ref="D10" authorId="1">
      <text>
        <r>
          <rPr>
            <b/>
            <sz val="9"/>
            <rFont val="Tahoma"/>
            <family val="2"/>
          </rPr>
          <t>IDENT</t>
        </r>
      </text>
    </comment>
    <comment ref="E10" authorId="1">
      <text>
        <r>
          <rPr>
            <b/>
            <sz val="9"/>
            <rFont val="Tahoma"/>
            <family val="2"/>
          </rPr>
          <t>NAZWA</t>
        </r>
      </text>
    </comment>
    <comment ref="F10" authorId="1">
      <text>
        <r>
          <rPr>
            <b/>
            <sz val="9"/>
            <rFont val="Tahoma"/>
            <family val="2"/>
          </rPr>
          <t>OPIS</t>
        </r>
      </text>
    </comment>
    <comment ref="G10" authorId="1">
      <text>
        <r>
          <rPr>
            <b/>
            <sz val="9"/>
            <rFont val="Tahoma"/>
            <family val="2"/>
          </rPr>
          <t>KOL_1</t>
        </r>
      </text>
    </comment>
    <comment ref="H10" authorId="1">
      <text>
        <r>
          <rPr>
            <b/>
            <sz val="9"/>
            <rFont val="Tahoma"/>
            <family val="2"/>
          </rPr>
          <t>JEDNOSTKA</t>
        </r>
      </text>
    </comment>
    <comment ref="I10" authorId="1">
      <text>
        <r>
          <rPr>
            <b/>
            <sz val="9"/>
            <rFont val="Tahoma"/>
            <family val="2"/>
          </rPr>
          <t>ILOSC</t>
        </r>
      </text>
    </comment>
    <comment ref="J10" authorId="1">
      <text>
        <r>
          <rPr>
            <b/>
            <sz val="9"/>
            <rFont val="Tahoma"/>
            <family val="2"/>
          </rPr>
          <t>CENA_NETTO</t>
        </r>
      </text>
    </comment>
    <comment ref="K10" authorId="1">
      <text>
        <r>
          <rPr>
            <b/>
            <sz val="9"/>
            <rFont val="Tahoma"/>
            <family val="2"/>
          </rPr>
          <t>WARTOSC_NETTO</t>
        </r>
      </text>
    </comment>
    <comment ref="L10" authorId="1">
      <text>
        <r>
          <rPr>
            <b/>
            <sz val="9"/>
            <rFont val="Tahoma"/>
            <family val="2"/>
          </rPr>
          <t>VAT</t>
        </r>
      </text>
    </comment>
    <comment ref="M10" authorId="1">
      <text>
        <r>
          <rPr>
            <b/>
            <sz val="9"/>
            <rFont val="Tahoma"/>
            <family val="2"/>
          </rPr>
          <t>WARTOSC_BRUTTO</t>
        </r>
      </text>
    </comment>
    <comment ref="K12" authorId="1">
      <text>
        <r>
          <rPr>
            <b/>
            <sz val="9"/>
            <rFont val="Tahoma"/>
            <family val="2"/>
          </rPr>
          <t>pp_netto</t>
        </r>
      </text>
    </comment>
    <comment ref="M12" authorId="1">
      <text>
        <r>
          <rPr>
            <b/>
            <sz val="9"/>
            <rFont val="Tahoma"/>
            <family val="2"/>
          </rPr>
          <t>pp_brutto</t>
        </r>
      </text>
    </comment>
  </commentList>
</comments>
</file>

<file path=xl/comments3.xml><?xml version="1.0" encoding="utf-8"?>
<comments xmlns="http://schemas.openxmlformats.org/spreadsheetml/2006/main">
  <authors>
    <author>Emilia Harackiewicz</author>
    <author>ania</author>
  </authors>
  <commentList>
    <comment ref="A1" authorId="0">
      <text>
        <r>
          <rPr>
            <b/>
            <sz val="9"/>
            <rFont val="Tahoma"/>
            <family val="0"/>
          </rPr>
          <t>pp_b</t>
        </r>
      </text>
    </comment>
    <comment ref="C14" authorId="1">
      <text>
        <r>
          <rPr>
            <sz val="8"/>
            <rFont val="Tahoma"/>
            <family val="2"/>
          </rPr>
          <t>pp_brutto2</t>
        </r>
      </text>
    </comment>
    <comment ref="C10" authorId="0">
      <text>
        <r>
          <rPr>
            <b/>
            <sz val="9"/>
            <rFont val="Tahoma"/>
            <family val="2"/>
          </rPr>
          <t>NR
tbl_poz</t>
        </r>
      </text>
    </comment>
    <comment ref="D10" authorId="0">
      <text>
        <r>
          <rPr>
            <b/>
            <sz val="9"/>
            <rFont val="Tahoma"/>
            <family val="2"/>
          </rPr>
          <t>IDENT</t>
        </r>
      </text>
    </comment>
    <comment ref="E10" authorId="0">
      <text>
        <r>
          <rPr>
            <b/>
            <sz val="9"/>
            <rFont val="Tahoma"/>
            <family val="2"/>
          </rPr>
          <t>NAZWA</t>
        </r>
      </text>
    </comment>
    <comment ref="F10" authorId="0">
      <text>
        <r>
          <rPr>
            <b/>
            <sz val="9"/>
            <rFont val="Tahoma"/>
            <family val="2"/>
          </rPr>
          <t>OPIS</t>
        </r>
      </text>
    </comment>
    <comment ref="G10" authorId="0">
      <text>
        <r>
          <rPr>
            <b/>
            <sz val="9"/>
            <rFont val="Tahoma"/>
            <family val="2"/>
          </rPr>
          <t>KOL_1</t>
        </r>
      </text>
    </comment>
    <comment ref="H10" authorId="0">
      <text>
        <r>
          <rPr>
            <b/>
            <sz val="9"/>
            <rFont val="Tahoma"/>
            <family val="2"/>
          </rPr>
          <t>JEDNOSTKA</t>
        </r>
      </text>
    </comment>
    <comment ref="I10" authorId="0">
      <text>
        <r>
          <rPr>
            <b/>
            <sz val="9"/>
            <rFont val="Tahoma"/>
            <family val="2"/>
          </rPr>
          <t>ILOSC</t>
        </r>
      </text>
    </comment>
    <comment ref="J10" authorId="0">
      <text>
        <r>
          <rPr>
            <b/>
            <sz val="9"/>
            <rFont val="Tahoma"/>
            <family val="2"/>
          </rPr>
          <t>CENA_NETTO</t>
        </r>
      </text>
    </comment>
    <comment ref="K10" authorId="0">
      <text>
        <r>
          <rPr>
            <b/>
            <sz val="9"/>
            <rFont val="Tahoma"/>
            <family val="2"/>
          </rPr>
          <t>WARTOSC_NETTO</t>
        </r>
      </text>
    </comment>
    <comment ref="L10" authorId="0">
      <text>
        <r>
          <rPr>
            <b/>
            <sz val="9"/>
            <rFont val="Tahoma"/>
            <family val="2"/>
          </rPr>
          <t>VAT</t>
        </r>
      </text>
    </comment>
    <comment ref="M10" authorId="0">
      <text>
        <r>
          <rPr>
            <b/>
            <sz val="9"/>
            <rFont val="Tahoma"/>
            <family val="2"/>
          </rPr>
          <t>WARTOSC_BRUTTO</t>
        </r>
      </text>
    </comment>
    <comment ref="K12" authorId="0">
      <text>
        <r>
          <rPr>
            <b/>
            <sz val="9"/>
            <rFont val="Tahoma"/>
            <family val="2"/>
          </rPr>
          <t>pp_netto</t>
        </r>
      </text>
    </comment>
    <comment ref="M12" authorId="0">
      <text>
        <r>
          <rPr>
            <b/>
            <sz val="9"/>
            <rFont val="Tahoma"/>
            <family val="2"/>
          </rPr>
          <t>pp_brutto</t>
        </r>
      </text>
    </comment>
  </commentList>
</comments>
</file>

<file path=xl/comments4.xml><?xml version="1.0" encoding="utf-8"?>
<comments xmlns="http://schemas.openxmlformats.org/spreadsheetml/2006/main">
  <authors>
    <author>Emilia Harackiewicz</author>
    <author>ania</author>
  </authors>
  <commentList>
    <comment ref="A1" authorId="0">
      <text>
        <r>
          <rPr>
            <b/>
            <sz val="9"/>
            <rFont val="Tahoma"/>
            <family val="0"/>
          </rPr>
          <t>pp_b</t>
        </r>
      </text>
    </comment>
    <comment ref="C14" authorId="1">
      <text>
        <r>
          <rPr>
            <sz val="8"/>
            <rFont val="Tahoma"/>
            <family val="2"/>
          </rPr>
          <t>pp_brutto2</t>
        </r>
      </text>
    </comment>
    <comment ref="C10" authorId="0">
      <text>
        <r>
          <rPr>
            <b/>
            <sz val="9"/>
            <rFont val="Tahoma"/>
            <family val="2"/>
          </rPr>
          <t>NR
tbl_poz</t>
        </r>
      </text>
    </comment>
    <comment ref="D10" authorId="0">
      <text>
        <r>
          <rPr>
            <b/>
            <sz val="9"/>
            <rFont val="Tahoma"/>
            <family val="2"/>
          </rPr>
          <t>IDENT</t>
        </r>
      </text>
    </comment>
    <comment ref="E10" authorId="0">
      <text>
        <r>
          <rPr>
            <b/>
            <sz val="9"/>
            <rFont val="Tahoma"/>
            <family val="2"/>
          </rPr>
          <t>NAZWA</t>
        </r>
      </text>
    </comment>
    <comment ref="F10" authorId="0">
      <text>
        <r>
          <rPr>
            <b/>
            <sz val="9"/>
            <rFont val="Tahoma"/>
            <family val="2"/>
          </rPr>
          <t>OPIS</t>
        </r>
      </text>
    </comment>
    <comment ref="G10" authorId="0">
      <text>
        <r>
          <rPr>
            <b/>
            <sz val="9"/>
            <rFont val="Tahoma"/>
            <family val="2"/>
          </rPr>
          <t>KOL_1</t>
        </r>
      </text>
    </comment>
    <comment ref="H10" authorId="0">
      <text>
        <r>
          <rPr>
            <b/>
            <sz val="9"/>
            <rFont val="Tahoma"/>
            <family val="2"/>
          </rPr>
          <t>JEDNOSTKA</t>
        </r>
      </text>
    </comment>
    <comment ref="I10" authorId="0">
      <text>
        <r>
          <rPr>
            <b/>
            <sz val="9"/>
            <rFont val="Tahoma"/>
            <family val="2"/>
          </rPr>
          <t>ILOSC</t>
        </r>
      </text>
    </comment>
    <comment ref="J10" authorId="0">
      <text>
        <r>
          <rPr>
            <b/>
            <sz val="9"/>
            <rFont val="Tahoma"/>
            <family val="2"/>
          </rPr>
          <t>CENA_NETTO</t>
        </r>
      </text>
    </comment>
    <comment ref="K10" authorId="0">
      <text>
        <r>
          <rPr>
            <b/>
            <sz val="9"/>
            <rFont val="Tahoma"/>
            <family val="2"/>
          </rPr>
          <t>WARTOSC_NETTO</t>
        </r>
      </text>
    </comment>
    <comment ref="L10" authorId="0">
      <text>
        <r>
          <rPr>
            <b/>
            <sz val="9"/>
            <rFont val="Tahoma"/>
            <family val="2"/>
          </rPr>
          <t>VAT</t>
        </r>
      </text>
    </comment>
    <comment ref="M10" authorId="0">
      <text>
        <r>
          <rPr>
            <b/>
            <sz val="9"/>
            <rFont val="Tahoma"/>
            <family val="2"/>
          </rPr>
          <t>WARTOSC_BRUTTO</t>
        </r>
      </text>
    </comment>
    <comment ref="K12" authorId="0">
      <text>
        <r>
          <rPr>
            <b/>
            <sz val="9"/>
            <rFont val="Tahoma"/>
            <family val="2"/>
          </rPr>
          <t>pp_netto</t>
        </r>
      </text>
    </comment>
    <comment ref="M12" authorId="0">
      <text>
        <r>
          <rPr>
            <b/>
            <sz val="9"/>
            <rFont val="Tahoma"/>
            <family val="2"/>
          </rPr>
          <t>pp_brutto</t>
        </r>
      </text>
    </comment>
  </commentList>
</comments>
</file>

<file path=xl/comments5.xml><?xml version="1.0" encoding="utf-8"?>
<comments xmlns="http://schemas.openxmlformats.org/spreadsheetml/2006/main">
  <authors>
    <author>Emilia Harackiewicz</author>
    <author>ania</author>
  </authors>
  <commentList>
    <comment ref="A1" authorId="0">
      <text>
        <r>
          <rPr>
            <b/>
            <sz val="9"/>
            <rFont val="Tahoma"/>
            <family val="0"/>
          </rPr>
          <t>pp_b</t>
        </r>
      </text>
    </comment>
    <comment ref="C16" authorId="1">
      <text>
        <r>
          <rPr>
            <sz val="8"/>
            <rFont val="Tahoma"/>
            <family val="2"/>
          </rPr>
          <t>pp_brutto2</t>
        </r>
      </text>
    </comment>
    <comment ref="C10" authorId="0">
      <text>
        <r>
          <rPr>
            <b/>
            <sz val="9"/>
            <rFont val="Tahoma"/>
            <family val="2"/>
          </rPr>
          <t>NR
tbl_poz</t>
        </r>
      </text>
    </comment>
    <comment ref="D10" authorId="0">
      <text>
        <r>
          <rPr>
            <b/>
            <sz val="9"/>
            <rFont val="Tahoma"/>
            <family val="2"/>
          </rPr>
          <t>IDENT</t>
        </r>
      </text>
    </comment>
    <comment ref="E10" authorId="0">
      <text>
        <r>
          <rPr>
            <b/>
            <sz val="9"/>
            <rFont val="Tahoma"/>
            <family val="2"/>
          </rPr>
          <t>NAZWA</t>
        </r>
      </text>
    </comment>
    <comment ref="F10" authorId="0">
      <text>
        <r>
          <rPr>
            <b/>
            <sz val="9"/>
            <rFont val="Tahoma"/>
            <family val="2"/>
          </rPr>
          <t>OPIS</t>
        </r>
      </text>
    </comment>
    <comment ref="G10" authorId="0">
      <text>
        <r>
          <rPr>
            <b/>
            <sz val="9"/>
            <rFont val="Tahoma"/>
            <family val="2"/>
          </rPr>
          <t>KOL_1</t>
        </r>
      </text>
    </comment>
    <comment ref="H10" authorId="0">
      <text>
        <r>
          <rPr>
            <b/>
            <sz val="9"/>
            <rFont val="Tahoma"/>
            <family val="2"/>
          </rPr>
          <t>JEDNOSTKA</t>
        </r>
      </text>
    </comment>
    <comment ref="I10" authorId="0">
      <text>
        <r>
          <rPr>
            <b/>
            <sz val="9"/>
            <rFont val="Tahoma"/>
            <family val="2"/>
          </rPr>
          <t>ILOSC</t>
        </r>
      </text>
    </comment>
    <comment ref="J10" authorId="0">
      <text>
        <r>
          <rPr>
            <b/>
            <sz val="9"/>
            <rFont val="Tahoma"/>
            <family val="2"/>
          </rPr>
          <t>CENA_NETTO</t>
        </r>
      </text>
    </comment>
    <comment ref="K10" authorId="0">
      <text>
        <r>
          <rPr>
            <b/>
            <sz val="9"/>
            <rFont val="Tahoma"/>
            <family val="2"/>
          </rPr>
          <t>WARTOSC_NETTO</t>
        </r>
      </text>
    </comment>
    <comment ref="L10" authorId="0">
      <text>
        <r>
          <rPr>
            <b/>
            <sz val="9"/>
            <rFont val="Tahoma"/>
            <family val="2"/>
          </rPr>
          <t>VAT</t>
        </r>
      </text>
    </comment>
    <comment ref="M10" authorId="0">
      <text>
        <r>
          <rPr>
            <b/>
            <sz val="9"/>
            <rFont val="Tahoma"/>
            <family val="2"/>
          </rPr>
          <t>WARTOSC_BRUTTO</t>
        </r>
      </text>
    </comment>
    <comment ref="K14" authorId="0">
      <text>
        <r>
          <rPr>
            <b/>
            <sz val="9"/>
            <rFont val="Tahoma"/>
            <family val="2"/>
          </rPr>
          <t>pp_netto</t>
        </r>
      </text>
    </comment>
    <comment ref="M14" authorId="0">
      <text>
        <r>
          <rPr>
            <b/>
            <sz val="9"/>
            <rFont val="Tahoma"/>
            <family val="2"/>
          </rPr>
          <t>pp_brutto</t>
        </r>
      </text>
    </comment>
  </commentList>
</comments>
</file>

<file path=xl/comments6.xml><?xml version="1.0" encoding="utf-8"?>
<comments xmlns="http://schemas.openxmlformats.org/spreadsheetml/2006/main">
  <authors>
    <author>Emilia Harackiewicz</author>
    <author>ania</author>
  </authors>
  <commentList>
    <comment ref="A1" authorId="0">
      <text>
        <r>
          <rPr>
            <b/>
            <sz val="9"/>
            <rFont val="Tahoma"/>
            <family val="0"/>
          </rPr>
          <t>pp_b</t>
        </r>
      </text>
    </comment>
    <comment ref="C14" authorId="1">
      <text>
        <r>
          <rPr>
            <sz val="8"/>
            <rFont val="Tahoma"/>
            <family val="2"/>
          </rPr>
          <t>pp_brutto2</t>
        </r>
      </text>
    </comment>
    <comment ref="C10" authorId="0">
      <text>
        <r>
          <rPr>
            <b/>
            <sz val="9"/>
            <rFont val="Tahoma"/>
            <family val="2"/>
          </rPr>
          <t>NR
tbl_poz</t>
        </r>
      </text>
    </comment>
    <comment ref="D10" authorId="0">
      <text>
        <r>
          <rPr>
            <b/>
            <sz val="9"/>
            <rFont val="Tahoma"/>
            <family val="2"/>
          </rPr>
          <t>IDENT</t>
        </r>
      </text>
    </comment>
    <comment ref="E10" authorId="0">
      <text>
        <r>
          <rPr>
            <b/>
            <sz val="9"/>
            <rFont val="Tahoma"/>
            <family val="2"/>
          </rPr>
          <t>NAZWA</t>
        </r>
      </text>
    </comment>
    <comment ref="F10" authorId="0">
      <text>
        <r>
          <rPr>
            <b/>
            <sz val="9"/>
            <rFont val="Tahoma"/>
            <family val="2"/>
          </rPr>
          <t>OPIS</t>
        </r>
      </text>
    </comment>
    <comment ref="G10" authorId="0">
      <text>
        <r>
          <rPr>
            <b/>
            <sz val="9"/>
            <rFont val="Tahoma"/>
            <family val="2"/>
          </rPr>
          <t>KOL_1</t>
        </r>
      </text>
    </comment>
    <comment ref="H10" authorId="0">
      <text>
        <r>
          <rPr>
            <b/>
            <sz val="9"/>
            <rFont val="Tahoma"/>
            <family val="2"/>
          </rPr>
          <t>JEDNOSTKA</t>
        </r>
      </text>
    </comment>
    <comment ref="I10" authorId="0">
      <text>
        <r>
          <rPr>
            <b/>
            <sz val="9"/>
            <rFont val="Tahoma"/>
            <family val="2"/>
          </rPr>
          <t>ILOSC</t>
        </r>
      </text>
    </comment>
    <comment ref="J10" authorId="0">
      <text>
        <r>
          <rPr>
            <b/>
            <sz val="9"/>
            <rFont val="Tahoma"/>
            <family val="2"/>
          </rPr>
          <t>CENA_NETTO</t>
        </r>
      </text>
    </comment>
    <comment ref="K10" authorId="0">
      <text>
        <r>
          <rPr>
            <b/>
            <sz val="9"/>
            <rFont val="Tahoma"/>
            <family val="2"/>
          </rPr>
          <t>WARTOSC_NETTO</t>
        </r>
      </text>
    </comment>
    <comment ref="L10" authorId="0">
      <text>
        <r>
          <rPr>
            <b/>
            <sz val="9"/>
            <rFont val="Tahoma"/>
            <family val="2"/>
          </rPr>
          <t>VAT</t>
        </r>
      </text>
    </comment>
    <comment ref="M10" authorId="0">
      <text>
        <r>
          <rPr>
            <b/>
            <sz val="9"/>
            <rFont val="Tahoma"/>
            <family val="2"/>
          </rPr>
          <t>WARTOSC_BRUTTO</t>
        </r>
      </text>
    </comment>
    <comment ref="K12" authorId="0">
      <text>
        <r>
          <rPr>
            <b/>
            <sz val="9"/>
            <rFont val="Tahoma"/>
            <family val="2"/>
          </rPr>
          <t>pp_netto</t>
        </r>
      </text>
    </comment>
    <comment ref="M12" authorId="0">
      <text>
        <r>
          <rPr>
            <b/>
            <sz val="9"/>
            <rFont val="Tahoma"/>
            <family val="2"/>
          </rPr>
          <t>pp_brutto</t>
        </r>
      </text>
    </comment>
  </commentList>
</comments>
</file>

<file path=xl/comments7.xml><?xml version="1.0" encoding="utf-8"?>
<comments xmlns="http://schemas.openxmlformats.org/spreadsheetml/2006/main">
  <authors>
    <author>Emilia Harackiewicz</author>
    <author>ania</author>
  </authors>
  <commentList>
    <comment ref="A1" authorId="0">
      <text>
        <r>
          <rPr>
            <b/>
            <sz val="9"/>
            <rFont val="Tahoma"/>
            <family val="0"/>
          </rPr>
          <t>pp_b</t>
        </r>
      </text>
    </comment>
    <comment ref="C19" authorId="1">
      <text>
        <r>
          <rPr>
            <sz val="8"/>
            <rFont val="Tahoma"/>
            <family val="2"/>
          </rPr>
          <t>pp_brutto2</t>
        </r>
      </text>
    </comment>
    <comment ref="C10" authorId="0">
      <text>
        <r>
          <rPr>
            <b/>
            <sz val="9"/>
            <rFont val="Tahoma"/>
            <family val="2"/>
          </rPr>
          <t>NR
tbl_poz</t>
        </r>
      </text>
    </comment>
    <comment ref="D10" authorId="0">
      <text>
        <r>
          <rPr>
            <b/>
            <sz val="9"/>
            <rFont val="Tahoma"/>
            <family val="2"/>
          </rPr>
          <t>IDENT</t>
        </r>
      </text>
    </comment>
    <comment ref="E10" authorId="0">
      <text>
        <r>
          <rPr>
            <b/>
            <sz val="9"/>
            <rFont val="Tahoma"/>
            <family val="2"/>
          </rPr>
          <t>NAZWA</t>
        </r>
      </text>
    </comment>
    <comment ref="F10" authorId="0">
      <text>
        <r>
          <rPr>
            <b/>
            <sz val="9"/>
            <rFont val="Tahoma"/>
            <family val="2"/>
          </rPr>
          <t>OPIS</t>
        </r>
      </text>
    </comment>
    <comment ref="G10" authorId="0">
      <text>
        <r>
          <rPr>
            <b/>
            <sz val="9"/>
            <rFont val="Tahoma"/>
            <family val="2"/>
          </rPr>
          <t>KOL_1</t>
        </r>
      </text>
    </comment>
    <comment ref="H10" authorId="0">
      <text>
        <r>
          <rPr>
            <b/>
            <sz val="9"/>
            <rFont val="Tahoma"/>
            <family val="2"/>
          </rPr>
          <t>JEDNOSTKA</t>
        </r>
      </text>
    </comment>
    <comment ref="I10" authorId="0">
      <text>
        <r>
          <rPr>
            <b/>
            <sz val="9"/>
            <rFont val="Tahoma"/>
            <family val="2"/>
          </rPr>
          <t>ILOSC</t>
        </r>
      </text>
    </comment>
    <comment ref="J10" authorId="0">
      <text>
        <r>
          <rPr>
            <b/>
            <sz val="9"/>
            <rFont val="Tahoma"/>
            <family val="2"/>
          </rPr>
          <t>CENA_NETTO</t>
        </r>
      </text>
    </comment>
    <comment ref="K10" authorId="0">
      <text>
        <r>
          <rPr>
            <b/>
            <sz val="9"/>
            <rFont val="Tahoma"/>
            <family val="2"/>
          </rPr>
          <t>WARTOSC_NETTO</t>
        </r>
      </text>
    </comment>
    <comment ref="L10" authorId="0">
      <text>
        <r>
          <rPr>
            <b/>
            <sz val="9"/>
            <rFont val="Tahoma"/>
            <family val="2"/>
          </rPr>
          <t>VAT</t>
        </r>
      </text>
    </comment>
    <comment ref="M10" authorId="0">
      <text>
        <r>
          <rPr>
            <b/>
            <sz val="9"/>
            <rFont val="Tahoma"/>
            <family val="2"/>
          </rPr>
          <t>WARTOSC_BRUTTO</t>
        </r>
      </text>
    </comment>
    <comment ref="K17" authorId="0">
      <text>
        <r>
          <rPr>
            <b/>
            <sz val="9"/>
            <rFont val="Tahoma"/>
            <family val="2"/>
          </rPr>
          <t>pp_netto</t>
        </r>
      </text>
    </comment>
    <comment ref="M17" authorId="0">
      <text>
        <r>
          <rPr>
            <b/>
            <sz val="9"/>
            <rFont val="Tahoma"/>
            <family val="2"/>
          </rPr>
          <t>pp_brutto</t>
        </r>
      </text>
    </comment>
  </commentList>
</comments>
</file>

<file path=xl/comments8.xml><?xml version="1.0" encoding="utf-8"?>
<comments xmlns="http://schemas.openxmlformats.org/spreadsheetml/2006/main">
  <authors>
    <author>Emilia Harackiewicz</author>
    <author>ania</author>
  </authors>
  <commentList>
    <comment ref="A1" authorId="0">
      <text>
        <r>
          <rPr>
            <b/>
            <sz val="9"/>
            <rFont val="Tahoma"/>
            <family val="0"/>
          </rPr>
          <t>pp_b</t>
        </r>
      </text>
    </comment>
    <comment ref="C15" authorId="1">
      <text>
        <r>
          <rPr>
            <sz val="8"/>
            <rFont val="Tahoma"/>
            <family val="2"/>
          </rPr>
          <t>pp_brutto2</t>
        </r>
      </text>
    </comment>
    <comment ref="C10" authorId="0">
      <text>
        <r>
          <rPr>
            <b/>
            <sz val="9"/>
            <rFont val="Tahoma"/>
            <family val="2"/>
          </rPr>
          <t>NR
tbl_poz</t>
        </r>
      </text>
    </comment>
    <comment ref="D10" authorId="0">
      <text>
        <r>
          <rPr>
            <b/>
            <sz val="9"/>
            <rFont val="Tahoma"/>
            <family val="2"/>
          </rPr>
          <t>IDENT</t>
        </r>
      </text>
    </comment>
    <comment ref="E10" authorId="0">
      <text>
        <r>
          <rPr>
            <b/>
            <sz val="9"/>
            <rFont val="Tahoma"/>
            <family val="2"/>
          </rPr>
          <t>NAZWA</t>
        </r>
      </text>
    </comment>
    <comment ref="F10" authorId="0">
      <text>
        <r>
          <rPr>
            <b/>
            <sz val="9"/>
            <rFont val="Tahoma"/>
            <family val="2"/>
          </rPr>
          <t>OPIS</t>
        </r>
      </text>
    </comment>
    <comment ref="G10" authorId="0">
      <text>
        <r>
          <rPr>
            <b/>
            <sz val="9"/>
            <rFont val="Tahoma"/>
            <family val="2"/>
          </rPr>
          <t>KOL_1</t>
        </r>
      </text>
    </comment>
    <comment ref="H10" authorId="0">
      <text>
        <r>
          <rPr>
            <b/>
            <sz val="9"/>
            <rFont val="Tahoma"/>
            <family val="2"/>
          </rPr>
          <t>JEDNOSTKA</t>
        </r>
      </text>
    </comment>
    <comment ref="I10" authorId="0">
      <text>
        <r>
          <rPr>
            <b/>
            <sz val="9"/>
            <rFont val="Tahoma"/>
            <family val="2"/>
          </rPr>
          <t>ILOSC</t>
        </r>
      </text>
    </comment>
    <comment ref="J10" authorId="0">
      <text>
        <r>
          <rPr>
            <b/>
            <sz val="9"/>
            <rFont val="Tahoma"/>
            <family val="2"/>
          </rPr>
          <t>CENA_NETTO</t>
        </r>
      </text>
    </comment>
    <comment ref="K10" authorId="0">
      <text>
        <r>
          <rPr>
            <b/>
            <sz val="9"/>
            <rFont val="Tahoma"/>
            <family val="2"/>
          </rPr>
          <t>WARTOSC_NETTO</t>
        </r>
      </text>
    </comment>
    <comment ref="L10" authorId="0">
      <text>
        <r>
          <rPr>
            <b/>
            <sz val="9"/>
            <rFont val="Tahoma"/>
            <family val="2"/>
          </rPr>
          <t>VAT</t>
        </r>
      </text>
    </comment>
    <comment ref="M10" authorId="0">
      <text>
        <r>
          <rPr>
            <b/>
            <sz val="9"/>
            <rFont val="Tahoma"/>
            <family val="2"/>
          </rPr>
          <t>WARTOSC_BRUTTO</t>
        </r>
      </text>
    </comment>
    <comment ref="K13" authorId="0">
      <text>
        <r>
          <rPr>
            <b/>
            <sz val="9"/>
            <rFont val="Tahoma"/>
            <family val="2"/>
          </rPr>
          <t>pp_netto</t>
        </r>
      </text>
    </comment>
    <comment ref="M13" authorId="0">
      <text>
        <r>
          <rPr>
            <b/>
            <sz val="9"/>
            <rFont val="Tahoma"/>
            <family val="2"/>
          </rPr>
          <t>pp_brutto</t>
        </r>
      </text>
    </comment>
  </commentList>
</comments>
</file>

<file path=xl/comments9.xml><?xml version="1.0" encoding="utf-8"?>
<comments xmlns="http://schemas.openxmlformats.org/spreadsheetml/2006/main">
  <authors>
    <author>Emilia Harackiewicz</author>
    <author>ania</author>
  </authors>
  <commentList>
    <comment ref="A1" authorId="0">
      <text>
        <r>
          <rPr>
            <b/>
            <sz val="9"/>
            <rFont val="Tahoma"/>
            <family val="0"/>
          </rPr>
          <t>pp_b</t>
        </r>
      </text>
    </comment>
    <comment ref="C16" authorId="1">
      <text>
        <r>
          <rPr>
            <sz val="8"/>
            <rFont val="Tahoma"/>
            <family val="2"/>
          </rPr>
          <t>pp_brutto2</t>
        </r>
      </text>
    </comment>
    <comment ref="C10" authorId="0">
      <text>
        <r>
          <rPr>
            <b/>
            <sz val="9"/>
            <rFont val="Tahoma"/>
            <family val="2"/>
          </rPr>
          <t>NR
tbl_poz</t>
        </r>
      </text>
    </comment>
    <comment ref="D10" authorId="0">
      <text>
        <r>
          <rPr>
            <b/>
            <sz val="9"/>
            <rFont val="Tahoma"/>
            <family val="2"/>
          </rPr>
          <t>IDENT</t>
        </r>
      </text>
    </comment>
    <comment ref="E10" authorId="0">
      <text>
        <r>
          <rPr>
            <b/>
            <sz val="9"/>
            <rFont val="Tahoma"/>
            <family val="2"/>
          </rPr>
          <t>NAZWA</t>
        </r>
      </text>
    </comment>
    <comment ref="F10" authorId="0">
      <text>
        <r>
          <rPr>
            <b/>
            <sz val="9"/>
            <rFont val="Tahoma"/>
            <family val="2"/>
          </rPr>
          <t>OPIS</t>
        </r>
      </text>
    </comment>
    <comment ref="G10" authorId="0">
      <text>
        <r>
          <rPr>
            <b/>
            <sz val="9"/>
            <rFont val="Tahoma"/>
            <family val="2"/>
          </rPr>
          <t>KOL_1</t>
        </r>
      </text>
    </comment>
    <comment ref="H10" authorId="0">
      <text>
        <r>
          <rPr>
            <b/>
            <sz val="9"/>
            <rFont val="Tahoma"/>
            <family val="2"/>
          </rPr>
          <t>JEDNOSTKA</t>
        </r>
      </text>
    </comment>
    <comment ref="I10" authorId="0">
      <text>
        <r>
          <rPr>
            <b/>
            <sz val="9"/>
            <rFont val="Tahoma"/>
            <family val="2"/>
          </rPr>
          <t>ILOSC</t>
        </r>
      </text>
    </comment>
    <comment ref="J10" authorId="0">
      <text>
        <r>
          <rPr>
            <b/>
            <sz val="9"/>
            <rFont val="Tahoma"/>
            <family val="2"/>
          </rPr>
          <t>CENA_NETTO</t>
        </r>
      </text>
    </comment>
    <comment ref="K10" authorId="0">
      <text>
        <r>
          <rPr>
            <b/>
            <sz val="9"/>
            <rFont val="Tahoma"/>
            <family val="2"/>
          </rPr>
          <t>WARTOSC_NETTO</t>
        </r>
      </text>
    </comment>
    <comment ref="L10" authorId="0">
      <text>
        <r>
          <rPr>
            <b/>
            <sz val="9"/>
            <rFont val="Tahoma"/>
            <family val="2"/>
          </rPr>
          <t>VAT</t>
        </r>
      </text>
    </comment>
    <comment ref="M10" authorId="0">
      <text>
        <r>
          <rPr>
            <b/>
            <sz val="9"/>
            <rFont val="Tahoma"/>
            <family val="2"/>
          </rPr>
          <t>WARTOSC_BRUTTO</t>
        </r>
      </text>
    </comment>
    <comment ref="K14" authorId="0">
      <text>
        <r>
          <rPr>
            <b/>
            <sz val="9"/>
            <rFont val="Tahoma"/>
            <family val="2"/>
          </rPr>
          <t>pp_netto</t>
        </r>
      </text>
    </comment>
    <comment ref="M14" authorId="0">
      <text>
        <r>
          <rPr>
            <b/>
            <sz val="9"/>
            <rFont val="Tahoma"/>
            <family val="2"/>
          </rPr>
          <t>pp_brutto</t>
        </r>
      </text>
    </comment>
  </commentList>
</comments>
</file>

<file path=xl/sharedStrings.xml><?xml version="1.0" encoding="utf-8"?>
<sst xmlns="http://schemas.openxmlformats.org/spreadsheetml/2006/main" count="416" uniqueCount="152">
  <si>
    <t>Przedmiot:</t>
  </si>
  <si>
    <t>Zadanie nr:</t>
  </si>
  <si>
    <t>Temat:</t>
  </si>
  <si>
    <t>Nazwa Oferenta:</t>
  </si>
  <si>
    <t>NIP:</t>
  </si>
  <si>
    <t>REGON:</t>
  </si>
  <si>
    <t>ulica:</t>
  </si>
  <si>
    <t>nr domu:</t>
  </si>
  <si>
    <t>nr lokalu:</t>
  </si>
  <si>
    <t>kod:</t>
  </si>
  <si>
    <t>miejscowość:</t>
  </si>
  <si>
    <t>Cena brutto:</t>
  </si>
  <si>
    <t>podpis</t>
  </si>
  <si>
    <t>Szczegółowy podział zadania:</t>
  </si>
  <si>
    <t>Załącznikami do niniejszej oferty są:</t>
  </si>
  <si>
    <t>1.</t>
  </si>
  <si>
    <t>2.</t>
  </si>
  <si>
    <t>3.</t>
  </si>
  <si>
    <t>4.</t>
  </si>
  <si>
    <t>Kwota VAT:</t>
  </si>
  <si>
    <t>Numer zadania:</t>
  </si>
  <si>
    <t>Składamy ofertę na następujące zadania:</t>
  </si>
  <si>
    <t>cena brutto słownie:</t>
  </si>
  <si>
    <t>Powiat:</t>
  </si>
  <si>
    <t>Województwo:</t>
  </si>
  <si>
    <t>Bank:</t>
  </si>
  <si>
    <t>nr konta:</t>
  </si>
  <si>
    <t>Sygnatura przetargu:</t>
  </si>
  <si>
    <t xml:space="preserve">Oświadczamy, że </t>
  </si>
  <si>
    <t>a.</t>
  </si>
  <si>
    <t>zapoznaliśmy się ze Specyfikacją Istotnych Warunków Zamówienia i uznajemy się za związanych określonymi w niej zasadami postępowania;</t>
  </si>
  <si>
    <t>b.</t>
  </si>
  <si>
    <t>uważamy się za związanych niniejszą ofertą na czas wskazany w Specyfikacji Istotnych Warunków Zamówienia;</t>
  </si>
  <si>
    <t>c.</t>
  </si>
  <si>
    <t>zapoznaliśmy się z istotnymi postanowieniami umowy, które zostały zawarte w Specyfikacji Istotnych Warunków Zamówienia i zobowiązujemy się w przypadku wyboru naszej oferty do zawarcia umowy na zawartych tam warunkach w miejscu i terminie wyznaczonym przez Zamawiającego;</t>
  </si>
  <si>
    <t>d.</t>
  </si>
  <si>
    <t>*</t>
  </si>
  <si>
    <t xml:space="preserve">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t>
  </si>
  <si>
    <t>**</t>
  </si>
  <si>
    <t>w przypadku gdy Wykonawca nie przekazuje danych osobowych innych niż bezpośrednio jego dotyczących lub zachodzi wyłączenie stosowania obowiązku informacyjnego, stosownie do art. 13 ust. 4 lub art. 14 ust. 5 RODO treści oświadczenia Wykonawca nie składa (np. przez jego wykreślenie/usunięcie z treści oferty).</t>
  </si>
  <si>
    <t>***</t>
  </si>
  <si>
    <t>dotyczy Wykonawców, którzy wnoszą wadium w pieniądzu.</t>
  </si>
  <si>
    <t>Przystępując do postępowania o udzielenie zamówienia publicznego o przedmiocie określonym powyżej oferujemy realizację zamówienia zgodnie z zasadami określonymi w Specyfikacji Istotnych Warunków Zamówienia.</t>
  </si>
  <si>
    <t>Lp.</t>
  </si>
  <si>
    <t>Nazwa Podwykonawcy</t>
  </si>
  <si>
    <t>Opis części zamówienia, którą Wykonawca zamierza powierzyć do realizacji przez Podwykonawcę</t>
  </si>
  <si>
    <t>e.</t>
  </si>
  <si>
    <r>
      <t>wypełniliśmy obowiązki informacyjne przewidziane w art. 13 lub art. 14 RODO</t>
    </r>
    <r>
      <rPr>
        <b/>
        <sz val="10"/>
        <rFont val="Arial CE"/>
        <family val="0"/>
      </rPr>
      <t>**</t>
    </r>
    <r>
      <rPr>
        <sz val="10"/>
        <rFont val="Arial CE"/>
        <family val="0"/>
      </rPr>
      <t xml:space="preserve"> wobec osób fizycznych, od których dane osobowe bezpośrednio lub pośrednio pozyskaliśmy w celu ubiegania się o udzielenie zamówienia publicznego w niniejszym postępowaniu</t>
    </r>
    <r>
      <rPr>
        <b/>
        <sz val="10"/>
        <rFont val="Arial CE"/>
        <family val="0"/>
      </rPr>
      <t>***</t>
    </r>
    <r>
      <rPr>
        <sz val="10"/>
        <rFont val="Arial CE"/>
        <family val="0"/>
      </rPr>
      <t xml:space="preserve"> .</t>
    </r>
  </si>
  <si>
    <t>niepotrzebne skreślić</t>
  </si>
  <si>
    <t>****</t>
  </si>
  <si>
    <t>podpis osoby uprawnionej do składania oświadczeń woli w imieniu Oferenta</t>
  </si>
  <si>
    <t>zamierzamy / nie zamierzamy powierzyć realizację następujących części zamówienia podwykonawcom*:</t>
  </si>
  <si>
    <t>Termin wykonania (w dniach):</t>
  </si>
  <si>
    <t>Okres gwarancji (w miesiącach):</t>
  </si>
  <si>
    <t>Warunki płatności (w dniach):</t>
  </si>
  <si>
    <t>96/2019</t>
  </si>
  <si>
    <t>Dostawa obłożeń i asortymentu jednorazowego użytku</t>
  </si>
  <si>
    <t>Pozycje</t>
  </si>
  <si>
    <t>Nr</t>
  </si>
  <si>
    <t>ID pozycji</t>
  </si>
  <si>
    <t>Nazwa</t>
  </si>
  <si>
    <t>Opis</t>
  </si>
  <si>
    <t>Nazwa handlowa  asortymentu (producent, nr katal.)</t>
  </si>
  <si>
    <t>Jednostka</t>
  </si>
  <si>
    <t>Ilość</t>
  </si>
  <si>
    <t>Cena netto</t>
  </si>
  <si>
    <t>Wartość netto</t>
  </si>
  <si>
    <t>VAT (%)</t>
  </si>
  <si>
    <t>Wartość brutto</t>
  </si>
  <si>
    <t>#SERWETY OPERACYJNE STERYLNE SMAOPRZYLEPNE (MAŁE)</t>
  </si>
  <si>
    <t>- serwety operacyjne sterylne, wykonane z dwuwarstwowej bądź trójwarstwowej, nieprzemakalnej włókniny w pełni zgodnej z normą PN-EN 13795 1, 2, 3,
- wytrzymałe na pęknięcie ;
- serwety w całości wykonane z laminatu - włókniny posiadającej z jednej strony folię nieprzemakalną, zabezpieczającą przed przesiąkaniem, a z drugiej strony wysokochłonną włókninę
-  serwety nieodparzające, hypoalergiczne, zapewniające skórze w czasie zabiegu możliwość oddychania i wydzielania potu;
- gramatura całkowita włókniny: min. 54 g/m2;
Jeśli przedmiot zamówienia oferowany przez wykonawcę posiada gramaturę całkowitą opisaną w sposób tj. np.:"gramatura 55 g/m2 +/- 1 g" do oceny granicznych parametrów technicznych Zamawiający przyjmie wartość 55 g/m2
- w przypadku serwet z taśmą lepną - nieodklejające się ;
- serwety pakowane pojedynczo w opakowanie papierowo-foliowe (dopuszczalne opakowanie z folii/ włókniny typu Tyvec) w sposób zapewniający aseptyczne przechowywanie, otwarcie i aplikację
- na każdym opakowaniu serwety umieszczona co najm. 1 repozycjonowalna, samoprzylepna etykieta zawierająca informacje dotyczące produktu, potrzebne do umieszczenia tj. wklejenia w karcie dokumentacji medycznej tj. min. nazwa producenta, nazwa produktu/ nr i datę sterylności/ważności 
Serwety operacyjne sterylne 50-60 cm  x 50-60 cm samoprzylepne /z taśmą lepną na całej długości dłuższego boku</t>
  </si>
  <si>
    <t>szt.</t>
  </si>
  <si>
    <t>#ZESTAW OBŁOŻEŃ DO OPERACJI KOLANA</t>
  </si>
  <si>
    <t>#ZESTAW OBŁOŻEŃ DO OPERACJI BIODRA</t>
  </si>
  <si>
    <t>#ZESTAW UZUPEŁNIAJĄCY DO LAPAROSKOPII GINEKOLOGICZNEJ</t>
  </si>
  <si>
    <t>#KIESZEŃ NA SSAK I KOAGULACJĘ</t>
  </si>
  <si>
    <t xml:space="preserve">Kieszeń na ssak i koagulację, rozmiar 30-40 x 40-50cm, z kształtką i przylepcem, jałowa. </t>
  </si>
  <si>
    <t>#TAŚMA PRZYLEPNA</t>
  </si>
  <si>
    <t>Taśma przylepna 10 x 50 - 70</t>
  </si>
  <si>
    <t>#ZESTAW UNIWERSALNY Z WYCIĘCIEM U</t>
  </si>
  <si>
    <t>#CZEPEK WŁÓKNINOWY MĘSKI</t>
  </si>
  <si>
    <t>Czepek włókninowy męski, kolor zielony lub niebieski, wykonany z włókniny o gramaturze min. 20 g/m2, z wstawką chłonącą pot na całym obwodzie głowy. Tylna część ściągnięta nieuciskającą, bezlateksową gumką gwarantującą niezsuwanie się czepka. Sposób pakowania w kartoniki gwarantuje higieniczne przechowywanie i wyjmowanie. Ilość szt. w kartoniku = 50szt</t>
  </si>
  <si>
    <t>#CZEPEK WŁÓKNINOWY DAMSKI OKRĄGŁY  Z GUMKĄ</t>
  </si>
  <si>
    <t>Czepek włókninowy damski okrągły z gumką, kolor zielony lub niebieski, wykonany z lekkiej, przewiewnej włókniny o gramaturze min. 20 g/m2, ściągnięty lekką nie uciskającą gumką. Rozmiar uniwersalny, obwód głowy o wymiarach: 18cm (+/- 1cm) - materiał nierozciągnięty, 50 cm (+/- 1cm) po maksymalnym rozciągnięciu (złożony na pół). Sposób pakowania w kartoniki gwarantuje higieniczne przechowywanie i wyjmowanie. Ilość szt. w kartoniku = 50szt</t>
  </si>
  <si>
    <t>#CZEPEK WŁÓKNINOWY MĘSKI LUB DAMSKI WIĄZANY</t>
  </si>
  <si>
    <t>Czepek włókninowy męski lub damski wiązany, uniwersalny, kolor zielony lub niebieski  o kroju furażerki wykonany z włókniny o gramaturze min. 26 g/m2 - w części bocznej z włókniny pochłaniającej pot, zaś w części górnej lub w całości  z włókniny perforowanej, z tyłu wiązany na troki wydłużona część przednia z możliwością wywinięcia, wysokość czoła 22cm (+/- 1cm), długość czapki 30cm (+/- 1cm). Sposób pakowania w kartoniki gwarantuje higieniczne przechowywanie i wyjmowanie. Ilość szt. w kartoniku = 50szt</t>
  </si>
  <si>
    <t>#JEDNORAZOWE MASKI CHIRURGICZNE WIĄZANE NA TROKI</t>
  </si>
  <si>
    <t>Jednorazowe maski chirurgiczne wiązane na troki, bezwonne, niepylące, nie alergizujące, trójwarstwowe, wewnętrzna warstwa wygładzana, posiadające sztywnik w części nosowej, troki wszywane. Sposób pakowania w kartoniki umożliwiający aseptyczne przechowywanie i wyjmowanie z pudełka pojedynczych sztuk masek bez ryzyka pobrudzenia lub uszkodzenia pozostałych sztuk. Ilość szt. w kartoniku = 50szt</t>
  </si>
  <si>
    <t>#JEDNORAZOWE MASKI CHIRURGICZNE Z GUMKĄ BEZWONNE</t>
  </si>
  <si>
    <t xml:space="preserve">Jednorazowe maski chirurgiczne z gumką, bezwonne, niepylące, nie alergizujące, trójwarstwowe, wewnętrzna warstwa wygładzana, posiadające sztywnik w części nosowej.
Sposób pakowania w kartoniki umożliwiający aseptyczne przechowywanie i wyjmowanie z pudełka pojedynczych sztuk masek bez ryzyka pobrudzenia lub uszkodzenia pozostałych sztuk. Ilość szt. w kartoniku = 50szt
</t>
  </si>
  <si>
    <t>#MASKA CHIRURGICZNA TRÓJWARSTWOWA Z OSŁONĄ NA OCZY</t>
  </si>
  <si>
    <t>Maska chirurgiczna trójwarstwowa z przeźroczystą, nierosiejącą, antyodblaskową osłoną na oczy; pełnobarierową, kolor zielony lub niebieski. Sposób pakowania w kartoniki gwarantuje higieniczne przechowywanie i wyjmowanie. Ilość szt. w kartoniku = 25</t>
  </si>
  <si>
    <t>#FARTUCH CHIRURGICZNY PEŁNOBARIEROWY DO APTEKI</t>
  </si>
  <si>
    <t xml:space="preserve">Jednorazowy fartuch chirurgiczny pełnobarierowy zgodny z normą EN 13795 1, 2, 3. wykonany z włókniny typu sms gramaturze min. 40 g/m2, posiadający dodatkowe nieprzemakalne wzmocnienia w części przedniej i rękawach (na przedramieniach). Fartuch zapisany przy szyi na rzep. Rękaw zakończony elastycznym mankietem z dzianiny. Tylne części fartucha zachodzą na siebie. Umiejscowienie troków/rzepów w specjalnym kartoniku umożliwiające zawiązanie ich zgodnie z procedurami postępowania aseptycznego. Szwy wykonane technika ultradźwiękową. Opakowanie zawiera dodatkowo min. 1 ręczniczek. Fartuch dodatkowo pakowany w papier krepowy. Pakowany pojedynczo folia-papier, rozmiar M, L i XL.
Zamawiający wymaga dołączenia do oferty dokumentów potwierdzających, że zaoferowany asortyment może być stosowany przy wykonywaniu i podawaniu leków cytostatycznych </t>
  </si>
  <si>
    <t>#FARTUCH OCHRONNY DO APTEKI</t>
  </si>
  <si>
    <t>Jednorazowy fartuch ochronny, wykonany z włókniny typu sms gramaturze min. 28 g/m2, wiązanie na troki na karku i w pasie, elastyczny ściągacz na gumce przy mankietach, rozmiar M, L, XL.</t>
  </si>
  <si>
    <t>#PIELUCHY JEDNORAZOWE DLA NOWORODKÓW O WADZE 2-5 KG</t>
  </si>
  <si>
    <t>Pieluchy jednorazowe dla noworodków o wadze 2-5 kg. Pieluszka pokryta wewnątrz specjalną włókniną przylegającą bezpośrednio do ciała dziecka, która przepuszcza wilgoć tylko w jednym kierunku - do środka pieluszki oraz przewiewną warstwę zewnętrzną, rzepy w pasie, które pozwalają dopasować pieluszkę  do szerokości talii i ściągacze przy nóżkach, dzięki czemu zawartość pieluchy nie wydostaje się na zewnątrz</t>
  </si>
  <si>
    <t>#PIELUCHY JEDNORAZOWE DLA WCZEŚNIAKÓW O WADZE PONIŻEJ 2 KG</t>
  </si>
  <si>
    <t>Pieluchy jednorazowe dla wcześniaków o wadze poniżej 2 kg. Pieluszka pokryta wewnątrz specjalną włókniną przylegającą bezpośrednio do ciała dziecka, która przepuszcza wilgoć tylko w jednym kierunku - do środka pieluszki oraz przewiewną warstwę zewnętrzną, rzepy w pasie, które pozwalają dopasować pieluszkę  do szerokości talii i ściągacze przy nóżkach, dzięki czemu zawartość pieluchy nie wydostaje się na zewnątrz</t>
  </si>
  <si>
    <t>#CHUSTECZKI NAWILŻANE DO PIELĘGNACJI NIEMOWLĄT</t>
  </si>
  <si>
    <t xml:space="preserve">Chusteczki nawilżane do pielęgnacji niemowląt, wykonane z miękkiej włókniny, nasączone płynem zawierającym substancje pielęgnacyjne, nieperfumowane, o neutralnym pH, nie zawierające alkoholu i parabenów, posiadające atest lub pozytywną opinię Instytutu Matki i Dziecka lub Centrum Zdrowia Dziecka  </t>
  </si>
  <si>
    <t>#PIELUCHY JEDNORAZOWE DLA WCZEŚNIAKÓW O WADZE 600-1200 G</t>
  </si>
  <si>
    <t>Pieluchy jednorazowe dla wcześniaków o wadze 600-1200 g, posiadające warstwę oddychającą zapewniającą stały dostęp powietrza do delikatnej skóry wcześniaka, pieluszki bez surowców bielonych chlorem cząsteczkowym, nie zawierające elementów lateksowych, które mogą wywołać reakcje alergiczne. Pieluszki nie powinny zawierać elementów barwionych, nadruków oraz substancji zapachowych, aby zminimalizować ryzyko podrażnień, zaopatrzone w taśmę chłonną zapewniającą wysoką chłonność i komfort</t>
  </si>
  <si>
    <t>#PIELUCHY JEDNORAZOWE DLA WCZEŚNIAKÓW O WADZE PONIŻEJ 700 G</t>
  </si>
  <si>
    <t>Pieluchy jednorazowe dla wcześniaków o wadze poniżej 700 g, posiadające warstwę oddychającą zapewniającą stały dostęp powietrza do delikatnej skóry wcześniaka, pieluszki bez surowców bielonych chlorem cząsteczkowym, nie zawierające elementów lateksowych, które mogą wywołać reakcje alergiczne. Pieluszki nie powinny zawierać elementów barwionych, nadruków oraz substancji zapachowych, aby zminimalizować ryzyko podrażnień, zaopatrzone w taśmę chłonną zapewniającą wysoką chłonność i komfort</t>
  </si>
  <si>
    <t>Jakość:</t>
  </si>
  <si>
    <t>#JEDNORAZOWE CHIRURGICZNE OBŁOŻENIE DO OPERACJI ZAĆMY I JASKRY</t>
  </si>
  <si>
    <t>Zestaw do zabiegów okulistycznych wykonany z min. 2 warstw, laminowany na całej powierzchni. Wymogi dla serwet zestawu: gramatura materiału podstawowego 55 g/m2, gramatura w obszarach wzmocnionych110 g/m2. W skład zestawu wchodzi:
- 1 serweta na stolik narzędziowy wzmocniona 140 x 160 cm (wzmocnienie 75 x 160 cm),
- 1 serweta okulistyczna z otworem przylepnym,  wypełnionym folią operacyjną i workiem na płyny 150 x 150 cm.</t>
  </si>
  <si>
    <t>#PIELUCHOMAJTKI DLA DOROSŁYCH XL</t>
  </si>
  <si>
    <t xml:space="preserve">Pieluchomajtki dla dorosłych dedykowane dla osób z ciężkimi i średnimi problemami nietrzymania moczu i kału, oddychające na całej powierzchni produktu, posiadające falbanki zapobiegające wydostawaniu się moczu, dwa wkłady chłonne z absorbentem, cztery przylepcorzepy do wielokrotnego mocowania, minimum jeden wskaźnik wilgotności, opakowanie 30 szt.
Obwód w pasie 130-170 cm, chłonność minimum 2500g. </t>
  </si>
  <si>
    <t>Pakiet nr 1</t>
  </si>
  <si>
    <t>Pakiet nr 2</t>
  </si>
  <si>
    <t>Pakiet nr 3</t>
  </si>
  <si>
    <t>Pakiet nr 4</t>
  </si>
  <si>
    <t>Pakiet nr 5</t>
  </si>
  <si>
    <t>Pakiet nr 6</t>
  </si>
  <si>
    <t>Pakiet nr 7</t>
  </si>
  <si>
    <t>Pakiet nr 8</t>
  </si>
  <si>
    <t>Pakiet nr 9</t>
  </si>
  <si>
    <t>Pakiet nr 10</t>
  </si>
  <si>
    <t>Pakiet nr 11</t>
  </si>
  <si>
    <r>
      <t xml:space="preserve">Oferowany przez nas termin płatności </t>
    </r>
    <r>
      <rPr>
        <sz val="10"/>
        <color indexed="10"/>
        <rFont val="Arial"/>
        <family val="2"/>
      </rPr>
      <t>wskazany został w poszczególnych zadaniach w wierszu "Warunki płatności (w dniach)"</t>
    </r>
    <r>
      <rPr>
        <sz val="10"/>
        <rFont val="Arial"/>
        <family val="2"/>
      </rPr>
      <t xml:space="preserve"> licząc od daty otrzymania przez Zamawiającego faktury po zrealizowaniu i odebraniu dostawy. W przypadku, gdy realizacja zamówienia odbywa się w terminie późniejszym, niż data wpływu faktury do Zamawiającego, termin płatności liczony jest od daty realizacji zamówienia.
</t>
    </r>
    <r>
      <rPr>
        <i/>
        <sz val="10"/>
        <rFont val="Arial"/>
        <family val="2"/>
      </rPr>
      <t>Uwaga: w przypadku, kiedy Wykonawca nie wypełni tego punktu  w poszczególnych Zadaniach, Zamawiający przyjmie, że został zaoferowany termin płatności wskazany w SIWZ.</t>
    </r>
  </si>
  <si>
    <r>
      <t xml:space="preserve">Dostawy stanowiące przedmiot zamówienia wykonywać będziemy sukcesywnie (w miarę zgłaszanego przez Zamawiającego zapotrzebowania) </t>
    </r>
    <r>
      <rPr>
        <sz val="10"/>
        <color indexed="10"/>
        <rFont val="Arial"/>
        <family val="2"/>
      </rPr>
      <t>przez okres 12 miesięcy</t>
    </r>
    <r>
      <rPr>
        <sz val="10"/>
        <rFont val="Arial"/>
        <family val="2"/>
      </rPr>
      <t xml:space="preserve">, licząc od daty zawarcia umowy oraz dostarczymy zamówiony towar najpóźniej w maksymalnym terminie </t>
    </r>
    <r>
      <rPr>
        <sz val="10"/>
        <color indexed="10"/>
        <rFont val="Arial"/>
        <family val="2"/>
      </rPr>
      <t xml:space="preserve">wskazanym w poszczególnych zadaniach w wierszu "Termin wykonania (w dniach)", </t>
    </r>
    <r>
      <rPr>
        <sz val="10"/>
        <rFont val="Arial"/>
        <family val="2"/>
      </rPr>
      <t xml:space="preserve">licząc od daty złożenia zapotrzebowania. 
</t>
    </r>
    <r>
      <rPr>
        <i/>
        <sz val="10"/>
        <rFont val="Arial"/>
        <family val="2"/>
      </rPr>
      <t>Uwaga: w przypadku, kiedy Wykonawca nie wypełni tego punktu w poszczególnych Zadaniach, Zamawiający przyjmie, że został zaoferowany minimalny termin dostawy wskazany w SIWZ.</t>
    </r>
  </si>
  <si>
    <r>
      <t xml:space="preserve">Oferowany przez nas minimalny termin ważności oferowanego asortymentu </t>
    </r>
    <r>
      <rPr>
        <sz val="10"/>
        <color indexed="10"/>
        <rFont val="Arial"/>
        <family val="2"/>
      </rPr>
      <t xml:space="preserve">wskazanym został w poszczególnych zadaniach w wierszu "Okres gwarancji (miesiące)", </t>
    </r>
    <r>
      <rPr>
        <sz val="10"/>
        <rFont val="Arial"/>
        <family val="2"/>
      </rPr>
      <t xml:space="preserve"> licząc od daty dostawy do Zamawiającego. 
</t>
    </r>
    <r>
      <rPr>
        <i/>
        <sz val="10"/>
        <rFont val="Arial"/>
        <family val="2"/>
      </rPr>
      <t>Uwaga: w przypadku, kiedy Wykonawca nie wypełni tego punktu  w poszczególnych Zadaniach, Zamawiający przyjmie, że został zaoferowany minimalny termin ważności wskazany w SIWZ.</t>
    </r>
  </si>
  <si>
    <t>Oświadczamy, że oferowane wyroby medyczne zostały dopuszczone do obrotu i używania oraz posiadają aktualne dokumenty dopuszczające do obrotu i używania na zasadach określonych ustawą (Ustawa o wyrobach medycznych z dnia 20 maja 2010, Dz. U.  Nr 107, poz. 679) - w przypadku składania oferty na wyrób medyczny.</t>
  </si>
  <si>
    <t>6.</t>
  </si>
  <si>
    <t>przedmiot zamówienia wykonamy na swój koszt i ryzyko</t>
  </si>
  <si>
    <t>Osoba upoważniona do koordynowania zamówienia w przypadku udzielenia nam zamówienia to: .......................................................... nr tel. .............................................................</t>
  </si>
  <si>
    <t>8.</t>
  </si>
  <si>
    <t>7.</t>
  </si>
  <si>
    <t>5.</t>
  </si>
  <si>
    <t>Ocena jakościowa:</t>
  </si>
  <si>
    <t>Otwór w serwecie okulistycznej:</t>
  </si>
  <si>
    <t>równy 10x12cm</t>
  </si>
  <si>
    <t>od 8x10cm do 10x12cm</t>
  </si>
  <si>
    <t>od 10x12cm do 12x14cm</t>
  </si>
  <si>
    <t>ilość punktów</t>
  </si>
  <si>
    <t>Łatwość odklejania:</t>
  </si>
  <si>
    <t>bardzo dobra</t>
  </si>
  <si>
    <t>zła</t>
  </si>
  <si>
    <t>średnia</t>
  </si>
  <si>
    <t>Łatwość przyklejania:</t>
  </si>
  <si>
    <t>Szczelność:</t>
  </si>
  <si>
    <t xml:space="preserve"> </t>
  </si>
  <si>
    <t>wartość 
oferowana</t>
  </si>
  <si>
    <t>Trójwarstwowe jednorazowe zestawy serwet do obłożeń pola operacyjnego o gramaturze min. 72 g/m2. 
Jeśli przedmiot zamówienia oferowany przez wykonawcę posiada gramaturę całkowitą opisaną w sposób tj. np. :"gramatura 55 g/m2 +/- 1 g" do oceny granicznych parametrów technicznych Zamawiający przyjmie wartość 72 g/m2.  
Serwety wykonane w całości z laminatu (przypadku serwet na stolik do instrumentowania/stolik narzędziowy laminat min. w części serwety przeznaczonej na narzędzia)  Serwety odporne na pękanie w trakcie wykonywania zabiegu - z włókniny posiadającej z jednej strony folię nieprzemakalną, zabezpieczającą przed przesiąkaniem, a z drugiej strony wysokochłonną włókninę. Serwety (dotyczy serwet stykających się ze skórą pacjenta ) nieodparzające, hypoalergiczne, zapewniające skórze w czasie zabiegu możliwość oddychania i wydzielania potu.
W przypadku serwet z taśmą lepną - nieodklejające się.
Zestaw winien odpowiadać wymogom normy PN-EN 13795 1, 2, 3. 
Zestaw musi być zapakowany w torbę papierowo- foliową (dopuszczalne opakowanie z folii/ włókniny typu Tyvec) oraz wewnątrz zawinięty w papier krepowy lub serwetę z tkaniny nieprzemakalnej (w sposób zapewniający aseptyczne przechowywanie, a także otwarcie i aplikację).
Zamawiający wymaga, aby na każdym opakowaniu zestawu była umieszczona co najmniej 1 repozycjonowalna, samoprzylepna etykieta zawierająca informacje dotyczące produktu, potrzebne do umieszczenia tj. wklejenia w karcie dokumentacji medycznej tj. nazwa producenta, nazwa produktu, nr i datę sterylności/ważności
Min. skład:
- pokrowiec na stolik Mayo 78-85 x 140 -148 cm – 1 szt..
- serweta 140-150 x 190-210cm - 1 szt.
- Rzepik/taśma lepna 10 x 50-55 cm - 1 szt.
- Serweta 75-90 x 75-90 cm z taśmą lepną - 1 szt.
- Serweta 180-200 x 180-200 cm z taśmą lepną 1 szt.
- Serweta 125-130 x 150-160 cm z wycięciem w kształcie U otoczonym taśmą lepną o rozmiarach 6,5-10 x 40-60 cm – 1 szt.</t>
  </si>
  <si>
    <t xml:space="preserve">Dwuwarstwowe bądź trójwarstwowe jednorazowe zestawy serwet do obłożeń pola operacyjnego o gramaturze min. 54 g/m2. 
Jeśli przedmiot zamówienia oferowany przez wykonawcę posiada gramaturę całkowitą opisaną w sposób tj. np. :"gramatura 54 g/m2 +/- 1 g" do oceny granicznych parametrów technicznych Zamawiający przyjmie wartość 54 g/m2.  
Serwety wykonane w całości z laminatu (przypadku serwet na stolik do instrumentowania/stolik narzędziowy laminat min. w części serwety przeznaczonej na narzędzia)  niepękającego w trakcie wykonywania zabiegu - włókniny posiadającej z jednej strony folię nieprzemakalną, zabezpieczającą przed przesiąkaniem a z drugiej strony wysokochłonną włókninę. Serwety (dotyczy serwet stykających się ze skórą pacjenta ) nieodparzające, hypoalergiczne, zapewniające skórze w czasie zabiegu możliwość oddychania i wydzielania potu.
Taśmy lepne /serwety samoprzylepne - nie odklejające się 
Zestaw winien odpowiadać wymogom normy PN-EN 13795 1, 2, 3. 
Zestaw musi być zapakowany w torbę papierowo- foliową (dopuszczalne opakowanie z folii/ włókniny typu Tyvec) oraz wewnątrz zawinięty w papier krepowy lub serwetę z tkaniny nieprzemakalnej (w sposób zapewniający aseptyczne przechowywanie, a także otwarcie i aplikację).
Zamawiający wymaga, aby na każdym opakowaniu zestawu była umieszczona co najmniej 1 repozycjonowalna, samoprzylepna etykieta zawierająca informacje dotyczące produktu, potrzebne do umieszczenia tj. wklejenia w karcie dokumentacji medycznej tj. nazwa producenta, nazwa produktu, nr i datę sterylności/ważności
Zestaw do ginekologii laparoskopowej wykonany z włókniny dwuwarstwowej min. gramatura 56/m2, włóknina polipropylenowo-polietylenowa. Minimalny skład:
- 1 serweta do nakrycia stołu instrumentalnego 150cm x 190cm;
- 1 serweta do laparoskopii ginekologicznej o wymiarach 180-190cm x 270-280cm, zintegrowana z nogawicami, w części centralnej serwety otwór (trapezopodobny) o wymiarach 20 c x 30cm x 20cm otoczony taśma lepną, w części krokowej otwór o wymiarach 10-15cm otoczony taśmą lepną z przykrywającą go klapką.
</t>
  </si>
  <si>
    <t>Dwuwarstwowe bądź trójwarstwowe jednorazowe zestawy serwet do obłożeń pola operacyjnego o gramaturze min. 54 g/m2. 
Jeśli przedmiot zamówienia oferowany przez wykonawcę posiada gramaturę całkowitą opisaną w sposób tj. np. :"gramatura 54 g/m2 +/- 1 g" do oceny granicznych parametrów technicznych Zamawiający przyjmie wartość 54 g/m2.  
Serwety wykonane w całości z laminatu (przypadku serwet na stolik do instrumentowania/stolik narzędziowy laminat min. w części serwety przeznaczonej na narzędzia)  niepękającego w trakcie wykonywania zabiegu - włókniny posiadającej z jednej strony folię nieprzemakalną, zabezpieczającą przed przesiąkaniem a z drugiej strony wysokochłonną włókninę. Serwety (dotyczy serwet stykających się ze skórą pacjenta ) nieodparzające, hypoalergiczne, zapewniające skórze w czasie zabiegu możliwość oddychania i wydzielania potu.
Taśmy lepne /serwety samoprzylepne - nie odklejające się 
Zestaw winien odpowiadać wymogom normy PN-EN 13795 1, 2, 3. 
Zestaw musi być zapakowany w torbę papierowo- foliową (dopuszczalne opakowanie z folii/ włókniny typu Tyvec) oraz wewnątrz zawinięty w papier krepowy lub serwetę z tkaniny nieprzemakalnej (w sposób zapewniający aseptyczne przechowywanie, a także otwarcie i aplikację).
Zamawiający wymaga, aby na każdym opakowaniu zestawu była umieszczona co najmniej 1 repozycjonowalna, samoprzylepna etykieta zawierająca informacje dotyczące produktu, potrzebne do umieszczenia tj. wklejenia w karcie dokumentacji medycznej tj. nazwa producenta, nazwa produktu, nr i datę sterylności/ważności
Min. skład:
- 1 serweta 200-180 x 320-290 cm z wycięciem w kształcie litery U /9-20x100cm/ z przylepcem ze wzmocnioną częścią roboczą;
- 1 serweta na ekran anestezjologiczny 150-180 x 240 cm z taśmą przylepną;
- 1 osłona na kończynę nieprzemakalna 37-45 x 105-120 cm;
- taśmy przylepne/taśmy medyczne 9-10 x 50-90 cm (min. 5 szt.);
- 1 pokrowiec na stolik Mayo 78-85 x 140-148 cm;
- ściereczki chłonne (4 szt.)
- 1 kieszeń na materiał opatrunkowy/ na płyny z kształtką 30 x 40- 50 cm;
- 1 kieszeń dwukomorowa rozmiar 2 x 15 x 40 cm
- 1 serweta 100-110 x 150 - 160cm
- 1 serweta na stolik narzędziowy 140-150 x 190-210cm / wskazane by była ona owinięciem zestawu</t>
  </si>
  <si>
    <t>Dwuwarstwowe bądź trójwarstwowe jednorazowe zestawy serwet do obłożeń pola operacyjnego o gramaturze min. 54 g/m2. 
Jeśli przedmiot zamówienia oferowany przez wykonawcę posiada gramaturę całkowitą opisaną w sposób tj. np. :"gramatura 54 g/m2 +/- 1 g" do oceny granicznych parametrów technicznych Zamawiający przyjmie wartość 54 g/m2.  
Serwety wykonane w całości z laminatu (przypadku serwet na stolik do instrumentowania/stolik narzędziowy laminat min. w części serwety przeznaczonej na narzędzia)  niepękającego w trakcie wykonywania zabiegu - włókniny posiadającej z jednej strony folię nieprzemakalną, zabezpieczającą przed przesiąkaniem a z drugiej strony wysokochłonną włókninę. Serwety (dotyczy serwet stykających się ze skórą pacjenta ) nieodparzające, hypoalergiczne, zapewniające skórze w czasie zabiegu możliwość oddychania i wydzielania potu.
Taśmy lepne /serwety samoprzylepne - nie odklejające się 
Zestaw winien odpowiadać wymogom normy PN-EN 13795 1, 2, 3. 
Zestaw musi być zapakowany w torbę papierowo- foliową (dopuszczalne opakowanie z folii/ włókniny typu Tyvec) oraz wewnątrz zawinięty w papier krepowy lub serwetę z tkaniny nieprzemakalnej (w sposób zapewniający aseptyczne przechowywanie, a także otwarcie i aplikację).
Zamawiający wymaga, aby na każdym opakowaniu zestawu była umieszczona co najmniej 1 repozycjonowalna, samoprzylepna etykieta zawierająca informacje dotyczące produktu, potrzebne do umieszczenia tj. wklejenia w karcie dokumentacji medycznej tj. nazwa producenta, nazwa produktu, nr i datę sterylności/ważności
Min. skład:
- 1 serweta główna o wym. 220-230 x 320-350 cm wyposażona w warstwę chłonną i samouszczelniający się płat gumowy z otworem o śr. 7 - 8cm, który szczelnie przylega powyżej kolan i osłania opaskę uciskową, ze wzmocnioną częścią roboczą;
- 1 osłona na kończynę 35-40 x 75-80 cm;
-  taśmy przylepne 10 x 50-70 cm (5-6 szt.);
- 1 pokrowiec na stolik Mayo 78-85 x 140-148 cm;
- ściereczki chłonne (4 szt.)
- 1 serweta 70-75 x 90-100 cm
- 1 kieszeń na materiał opatrunkowy 30 x 40-50 cm
- 1 kieszeń dwukomorowa na ssak i koagulację 2 x 15 x 40 cm
- 1 serweta na stolik narzędziowy 140-150 x 190-210cm / wskazane by była ona owinięciem zestawu
- 1 serweta 100-110 x 150-160 cm</t>
  </si>
  <si>
    <t>Zamawiający wymaga dostarczenia po 2 szt. Próbek w każdej pozycji.</t>
  </si>
  <si>
    <t>Zamawiający wymaga dostarczenia po 4 szt. Próbek w każdej pozycji.</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</si>
</sst>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s>
  <fonts count="46">
    <font>
      <sz val="10"/>
      <name val="Arial CE"/>
      <family val="0"/>
    </font>
    <font>
      <b/>
      <sz val="10"/>
      <name val="Arial CE"/>
      <family val="2"/>
    </font>
    <font>
      <sz val="8"/>
      <name val="Tahoma"/>
      <family val="2"/>
    </font>
    <font>
      <b/>
      <sz val="11"/>
      <name val="Arial CE"/>
      <family val="2"/>
    </font>
    <font>
      <sz val="11"/>
      <name val="Arial CE"/>
      <family val="2"/>
    </font>
    <font>
      <b/>
      <sz val="8"/>
      <name val="Tahoma"/>
      <family val="2"/>
    </font>
    <font>
      <vertAlign val="superscript"/>
      <sz val="10"/>
      <name val="Arial CE"/>
      <family val="2"/>
    </font>
    <font>
      <b/>
      <sz val="9"/>
      <name val="Tahoma"/>
      <family val="0"/>
    </font>
    <font>
      <sz val="10"/>
      <name val="Arial"/>
      <family val="2"/>
    </font>
    <font>
      <sz val="10"/>
      <color indexed="10"/>
      <name val="Arial"/>
      <family val="2"/>
    </font>
    <font>
      <i/>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C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27" borderId="1" applyNumberFormat="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cellStyleXfs>
  <cellXfs count="134">
    <xf numFmtId="0" fontId="0" fillId="0" borderId="0" xfId="0" applyAlignment="1">
      <alignment/>
    </xf>
    <xf numFmtId="0" fontId="0" fillId="0" borderId="0" xfId="0" applyBorder="1" applyAlignment="1" applyProtection="1">
      <alignment/>
      <protection/>
    </xf>
    <xf numFmtId="0" fontId="1" fillId="0" borderId="0" xfId="0" applyFont="1" applyBorder="1" applyAlignment="1" applyProtection="1">
      <alignment/>
      <protection/>
    </xf>
    <xf numFmtId="0" fontId="1" fillId="0" borderId="0" xfId="0" applyFont="1" applyAlignment="1">
      <alignment/>
    </xf>
    <xf numFmtId="0" fontId="0" fillId="0" borderId="0" xfId="0" applyBorder="1" applyAlignment="1" applyProtection="1">
      <alignment/>
      <protection/>
    </xf>
    <xf numFmtId="0" fontId="0" fillId="0" borderId="0" xfId="0" applyAlignment="1">
      <alignment horizontal="center" vertical="center" wrapText="1"/>
    </xf>
    <xf numFmtId="0" fontId="1" fillId="0" borderId="0" xfId="0" applyFont="1" applyAlignment="1">
      <alignment horizontal="right"/>
    </xf>
    <xf numFmtId="0" fontId="0" fillId="0" borderId="0" xfId="0" applyAlignment="1">
      <alignment horizontal="right"/>
    </xf>
    <xf numFmtId="0" fontId="0" fillId="0" borderId="0" xfId="0" applyBorder="1" applyAlignment="1">
      <alignment horizontal="right"/>
    </xf>
    <xf numFmtId="0" fontId="0" fillId="0" borderId="0" xfId="0" applyBorder="1" applyAlignment="1">
      <alignment horizontal="lef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pplyProtection="1">
      <alignment wrapText="1"/>
      <protection/>
    </xf>
    <xf numFmtId="0" fontId="1" fillId="0" borderId="0" xfId="0" applyFont="1" applyBorder="1" applyAlignment="1" applyProtection="1">
      <alignment/>
      <protection/>
    </xf>
    <xf numFmtId="0" fontId="0" fillId="0" borderId="0" xfId="0" applyAlignment="1">
      <alignment wrapText="1"/>
    </xf>
    <xf numFmtId="0" fontId="0" fillId="0" borderId="0" xfId="0" applyBorder="1" applyAlignment="1">
      <alignment/>
    </xf>
    <xf numFmtId="0" fontId="0" fillId="0" borderId="0" xfId="0" applyBorder="1" applyAlignment="1">
      <alignment horizontal="center"/>
    </xf>
    <xf numFmtId="0" fontId="0" fillId="0" borderId="10" xfId="0" applyBorder="1" applyAlignment="1">
      <alignment/>
    </xf>
    <xf numFmtId="0" fontId="0" fillId="0" borderId="10" xfId="0" applyBorder="1" applyAlignment="1" applyProtection="1">
      <alignment horizontal="center" vertical="center"/>
      <protection/>
    </xf>
    <xf numFmtId="0" fontId="0" fillId="0" borderId="0" xfId="0" applyBorder="1" applyAlignment="1">
      <alignment wrapText="1"/>
    </xf>
    <xf numFmtId="0" fontId="0" fillId="0" borderId="0" xfId="0" applyAlignment="1">
      <alignment/>
    </xf>
    <xf numFmtId="0" fontId="0" fillId="0" borderId="11" xfId="0" applyBorder="1" applyAlignment="1" applyProtection="1">
      <alignment wrapText="1"/>
      <protection/>
    </xf>
    <xf numFmtId="0" fontId="0" fillId="0" borderId="11" xfId="0" applyBorder="1" applyAlignment="1">
      <alignment wrapText="1"/>
    </xf>
    <xf numFmtId="0" fontId="1" fillId="0" borderId="11" xfId="0" applyFont="1" applyBorder="1" applyAlignment="1" applyProtection="1">
      <alignment horizontal="center" wrapText="1"/>
      <protection/>
    </xf>
    <xf numFmtId="0" fontId="1" fillId="0" borderId="11" xfId="0" applyFont="1" applyBorder="1" applyAlignment="1">
      <alignment horizontal="center" wrapText="1"/>
    </xf>
    <xf numFmtId="0" fontId="0" fillId="0" borderId="0" xfId="0" applyBorder="1" applyAlignment="1" applyProtection="1">
      <alignment/>
      <protection locked="0"/>
    </xf>
    <xf numFmtId="49" fontId="0" fillId="0" borderId="0" xfId="0" applyNumberFormat="1" applyBorder="1" applyAlignment="1" applyProtection="1">
      <alignment vertical="center" wrapText="1"/>
      <protection locked="0"/>
    </xf>
    <xf numFmtId="0" fontId="0" fillId="0" borderId="0" xfId="0" applyBorder="1" applyAlignment="1" applyProtection="1">
      <alignment horizontal="right"/>
      <protection/>
    </xf>
    <xf numFmtId="168" fontId="0" fillId="0" borderId="11" xfId="58" applyNumberFormat="1" applyFont="1" applyBorder="1" applyAlignment="1">
      <alignment wrapText="1"/>
    </xf>
    <xf numFmtId="0" fontId="1" fillId="0" borderId="11" xfId="0" applyFont="1" applyBorder="1" applyAlignment="1">
      <alignment horizontal="left"/>
    </xf>
    <xf numFmtId="0" fontId="0" fillId="0" borderId="0" xfId="0" applyFont="1" applyBorder="1" applyAlignment="1" applyProtection="1">
      <alignment horizontal="right"/>
      <protection/>
    </xf>
    <xf numFmtId="0" fontId="1" fillId="0" borderId="0" xfId="0" applyFont="1" applyBorder="1" applyAlignment="1" applyProtection="1">
      <alignment horizontal="center"/>
      <protection/>
    </xf>
    <xf numFmtId="0" fontId="0" fillId="0" borderId="0" xfId="0" applyBorder="1" applyAlignment="1" applyProtection="1">
      <alignment horizontal="right" vertical="top"/>
      <protection/>
    </xf>
    <xf numFmtId="0" fontId="1" fillId="33" borderId="11" xfId="0" applyFont="1" applyFill="1" applyBorder="1" applyAlignment="1" applyProtection="1">
      <alignment horizontal="left"/>
      <protection locked="0"/>
    </xf>
    <xf numFmtId="0" fontId="1" fillId="33" borderId="11" xfId="0" applyFont="1" applyFill="1" applyBorder="1" applyAlignment="1" applyProtection="1">
      <alignment horizontal="left" wrapText="1"/>
      <protection locked="0"/>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Border="1" applyAlignment="1" applyProtection="1">
      <alignment horizontal="right" vertical="center"/>
      <protection/>
    </xf>
    <xf numFmtId="0" fontId="0" fillId="0" borderId="0" xfId="0" applyAlignment="1">
      <alignment horizontal="right" vertical="top"/>
    </xf>
    <xf numFmtId="0" fontId="0" fillId="0" borderId="0" xfId="0" applyBorder="1" applyAlignment="1" applyProtection="1">
      <alignment horizontal="right" vertical="top"/>
      <protection locked="0"/>
    </xf>
    <xf numFmtId="0" fontId="0" fillId="34" borderId="11" xfId="0" applyFill="1" applyBorder="1" applyAlignment="1" applyProtection="1">
      <alignment horizontal="center" vertical="center" wrapText="1"/>
      <protection locked="0"/>
    </xf>
    <xf numFmtId="0" fontId="0" fillId="34" borderId="11" xfId="0" applyFill="1" applyBorder="1" applyAlignment="1" applyProtection="1">
      <alignment horizontal="left" vertical="center" wrapText="1"/>
      <protection locked="0"/>
    </xf>
    <xf numFmtId="0" fontId="1" fillId="0" borderId="0" xfId="0" applyFont="1" applyAlignment="1">
      <alignment horizontal="left" vertical="top"/>
    </xf>
    <xf numFmtId="0" fontId="0" fillId="0" borderId="11" xfId="0" applyFont="1" applyBorder="1" applyAlignment="1">
      <alignment horizontal="left" vertical="top"/>
    </xf>
    <xf numFmtId="0" fontId="1" fillId="0" borderId="11" xfId="0" applyFont="1" applyBorder="1" applyAlignment="1">
      <alignment horizontal="left" vertical="top"/>
    </xf>
    <xf numFmtId="0" fontId="0" fillId="0" borderId="11" xfId="0" applyFont="1" applyBorder="1" applyAlignment="1">
      <alignment horizontal="left" vertical="top" wrapText="1"/>
    </xf>
    <xf numFmtId="0" fontId="1" fillId="0" borderId="11" xfId="0" applyFont="1" applyBorder="1" applyAlignment="1">
      <alignment horizontal="left" vertical="top" wrapText="1"/>
    </xf>
    <xf numFmtId="0" fontId="0" fillId="33" borderId="11" xfId="0" applyFont="1" applyFill="1" applyBorder="1" applyAlignment="1">
      <alignment horizontal="left" vertical="top" wrapText="1"/>
    </xf>
    <xf numFmtId="0" fontId="0" fillId="33" borderId="0" xfId="0" applyFont="1" applyFill="1" applyBorder="1" applyAlignment="1" applyProtection="1">
      <alignment horizontal="left" wrapText="1"/>
      <protection locked="0"/>
    </xf>
    <xf numFmtId="0" fontId="0" fillId="0" borderId="0" xfId="0" applyFont="1" applyBorder="1" applyAlignment="1" applyProtection="1">
      <alignment wrapText="1"/>
      <protection locked="0"/>
    </xf>
    <xf numFmtId="0" fontId="1" fillId="0" borderId="11" xfId="0" applyFont="1" applyBorder="1" applyAlignment="1">
      <alignment/>
    </xf>
    <xf numFmtId="0" fontId="0" fillId="0" borderId="11" xfId="0" applyBorder="1" applyAlignment="1">
      <alignment/>
    </xf>
    <xf numFmtId="0" fontId="0" fillId="34" borderId="0" xfId="0" applyFill="1" applyBorder="1" applyAlignment="1" applyProtection="1">
      <alignment vertical="center" wrapText="1"/>
      <protection locked="0"/>
    </xf>
    <xf numFmtId="0" fontId="0" fillId="0" borderId="0" xfId="0" applyBorder="1" applyAlignment="1" applyProtection="1">
      <alignment horizontal="right"/>
      <protection/>
    </xf>
    <xf numFmtId="0" fontId="0" fillId="0" borderId="0" xfId="0" applyBorder="1" applyAlignment="1" applyProtection="1">
      <alignment horizontal="left"/>
      <protection locked="0"/>
    </xf>
    <xf numFmtId="0" fontId="0" fillId="0" borderId="0" xfId="0" applyBorder="1" applyAlignment="1" applyProtection="1">
      <alignment horizontal="left"/>
      <protection/>
    </xf>
    <xf numFmtId="0" fontId="0" fillId="0" borderId="0" xfId="0" applyBorder="1" applyAlignment="1" applyProtection="1">
      <alignment horizontal="right" vertical="center"/>
      <protection/>
    </xf>
    <xf numFmtId="0" fontId="0" fillId="34" borderId="12"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 fillId="33" borderId="12" xfId="0" applyFont="1" applyFill="1" applyBorder="1" applyAlignment="1" applyProtection="1">
      <alignment horizontal="left"/>
      <protection locked="0"/>
    </xf>
    <xf numFmtId="0" fontId="0" fillId="33" borderId="14" xfId="0" applyFill="1" applyBorder="1" applyAlignment="1" applyProtection="1">
      <alignment/>
      <protection locked="0"/>
    </xf>
    <xf numFmtId="49" fontId="1" fillId="33" borderId="12" xfId="0" applyNumberFormat="1" applyFont="1" applyFill="1" applyBorder="1" applyAlignment="1" applyProtection="1">
      <alignment horizontal="left"/>
      <protection locked="0"/>
    </xf>
    <xf numFmtId="49" fontId="1" fillId="33" borderId="13" xfId="0" applyNumberFormat="1" applyFont="1" applyFill="1" applyBorder="1" applyAlignment="1" applyProtection="1">
      <alignment horizontal="left"/>
      <protection locked="0"/>
    </xf>
    <xf numFmtId="0" fontId="0" fillId="33" borderId="13" xfId="0" applyFill="1" applyBorder="1" applyAlignment="1" applyProtection="1">
      <alignment horizontal="left"/>
      <protection locked="0"/>
    </xf>
    <xf numFmtId="0" fontId="0" fillId="33" borderId="14" xfId="0" applyFill="1" applyBorder="1" applyAlignment="1" applyProtection="1">
      <alignment horizontal="left"/>
      <protection locked="0"/>
    </xf>
    <xf numFmtId="49" fontId="0" fillId="34" borderId="0" xfId="0" applyNumberFormat="1" applyFill="1" applyBorder="1" applyAlignment="1" applyProtection="1">
      <alignment vertical="top" wrapText="1"/>
      <protection locked="0"/>
    </xf>
    <xf numFmtId="0" fontId="0" fillId="34" borderId="0" xfId="0" applyFill="1" applyAlignment="1">
      <alignment/>
    </xf>
    <xf numFmtId="0" fontId="0" fillId="34" borderId="0" xfId="0" applyFill="1" applyAlignment="1" applyProtection="1">
      <alignment vertical="center" wrapText="1"/>
      <protection locked="0"/>
    </xf>
    <xf numFmtId="0" fontId="0" fillId="34" borderId="0" xfId="0" applyFill="1" applyAlignment="1">
      <alignment wrapText="1"/>
    </xf>
    <xf numFmtId="0" fontId="0" fillId="34" borderId="0" xfId="0" applyFill="1" applyAlignment="1" applyProtection="1">
      <alignment wrapText="1"/>
      <protection locked="0"/>
    </xf>
    <xf numFmtId="0" fontId="8" fillId="35" borderId="0" xfId="0" applyFont="1" applyFill="1" applyAlignment="1">
      <alignment horizontal="left" vertical="top" wrapText="1"/>
    </xf>
    <xf numFmtId="0" fontId="6" fillId="34" borderId="0" xfId="0" applyFont="1" applyFill="1" applyAlignment="1" applyProtection="1">
      <alignment horizontal="center" vertical="center" wrapText="1"/>
      <protection locked="0"/>
    </xf>
    <xf numFmtId="0" fontId="0" fillId="34" borderId="0" xfId="0" applyFill="1" applyAlignment="1" applyProtection="1">
      <alignment horizontal="center" vertical="center" wrapText="1"/>
      <protection locked="0"/>
    </xf>
    <xf numFmtId="0" fontId="0" fillId="34" borderId="0" xfId="0" applyFill="1" applyBorder="1" applyAlignment="1" applyProtection="1">
      <alignment horizontal="left" vertical="center" wrapText="1"/>
      <protection locked="0"/>
    </xf>
    <xf numFmtId="0" fontId="8" fillId="35" borderId="0" xfId="0" applyFont="1" applyFill="1" applyAlignment="1">
      <alignment horizontal="left" wrapText="1"/>
    </xf>
    <xf numFmtId="0" fontId="0" fillId="35" borderId="0" xfId="0" applyFill="1" applyBorder="1" applyAlignment="1" applyProtection="1">
      <alignment horizontal="left" vertical="top" wrapText="1"/>
      <protection locked="0"/>
    </xf>
    <xf numFmtId="0" fontId="0" fillId="35" borderId="0" xfId="0" applyFill="1" applyBorder="1" applyAlignment="1" applyProtection="1">
      <alignment horizontal="left" vertical="top"/>
      <protection locked="0"/>
    </xf>
    <xf numFmtId="0" fontId="0" fillId="35" borderId="0" xfId="0" applyFill="1" applyAlignment="1">
      <alignment horizontal="left" vertical="top" wrapText="1"/>
    </xf>
    <xf numFmtId="0" fontId="0" fillId="35" borderId="0" xfId="0" applyFill="1" applyBorder="1" applyAlignment="1" applyProtection="1">
      <alignment horizontal="left" vertical="center"/>
      <protection locked="0"/>
    </xf>
    <xf numFmtId="0" fontId="0" fillId="0" borderId="0" xfId="0" applyBorder="1" applyAlignment="1" applyProtection="1">
      <alignment/>
      <protection/>
    </xf>
    <xf numFmtId="0" fontId="3" fillId="0" borderId="0" xfId="0" applyFont="1" applyBorder="1" applyAlignment="1" applyProtection="1">
      <alignment horizontal="center" vertical="top"/>
      <protection/>
    </xf>
    <xf numFmtId="0" fontId="3" fillId="0" borderId="0" xfId="0" applyFont="1" applyAlignment="1">
      <alignment horizontal="center" vertical="top"/>
    </xf>
    <xf numFmtId="0" fontId="4" fillId="0" borderId="0" xfId="0" applyFont="1" applyAlignment="1">
      <alignment/>
    </xf>
    <xf numFmtId="0" fontId="1" fillId="33" borderId="12" xfId="0" applyFont="1" applyFill="1" applyBorder="1" applyAlignment="1" applyProtection="1">
      <alignment horizontal="center" wrapText="1"/>
      <protection locked="0"/>
    </xf>
    <xf numFmtId="0" fontId="1" fillId="33" borderId="13" xfId="0" applyFont="1" applyFill="1" applyBorder="1" applyAlignment="1" applyProtection="1">
      <alignment horizontal="center" wrapText="1"/>
      <protection locked="0"/>
    </xf>
    <xf numFmtId="0" fontId="0" fillId="33" borderId="14" xfId="0" applyFill="1" applyBorder="1" applyAlignment="1" applyProtection="1">
      <alignment wrapText="1"/>
      <protection locked="0"/>
    </xf>
    <xf numFmtId="0" fontId="0" fillId="0" borderId="0" xfId="0" applyBorder="1" applyAlignment="1" applyProtection="1">
      <alignment horizontal="center" vertical="center"/>
      <protection/>
    </xf>
    <xf numFmtId="0" fontId="0" fillId="34" borderId="11" xfId="0" applyFill="1" applyBorder="1" applyAlignment="1" applyProtection="1">
      <alignment horizontal="center" vertical="center" wrapText="1"/>
      <protection locked="0"/>
    </xf>
    <xf numFmtId="0" fontId="1" fillId="33" borderId="13" xfId="0" applyFont="1" applyFill="1" applyBorder="1" applyAlignment="1" applyProtection="1">
      <alignment horizontal="left"/>
      <protection locked="0"/>
    </xf>
    <xf numFmtId="0" fontId="0" fillId="35" borderId="0" xfId="0" applyFill="1" applyAlignment="1" applyProtection="1">
      <alignment horizontal="left" wrapText="1"/>
      <protection locked="0"/>
    </xf>
    <xf numFmtId="0" fontId="0" fillId="34" borderId="10" xfId="0" applyFill="1" applyBorder="1" applyAlignment="1" applyProtection="1">
      <alignment wrapText="1"/>
      <protection locked="0"/>
    </xf>
    <xf numFmtId="0" fontId="0" fillId="34" borderId="0" xfId="0" applyFill="1" applyAlignment="1" applyProtection="1">
      <alignment horizontal="left" vertical="top" wrapText="1"/>
      <protection locked="0"/>
    </xf>
    <xf numFmtId="0" fontId="0" fillId="0" borderId="0" xfId="0" applyBorder="1" applyAlignment="1" applyProtection="1">
      <alignment horizontal="center"/>
      <protection/>
    </xf>
    <xf numFmtId="0" fontId="0" fillId="0" borderId="0" xfId="0" applyBorder="1" applyAlignment="1" applyProtection="1">
      <alignment wrapText="1"/>
      <protection/>
    </xf>
    <xf numFmtId="0" fontId="0" fillId="0" borderId="0" xfId="0" applyAlignment="1">
      <alignment wrapText="1"/>
    </xf>
    <xf numFmtId="0" fontId="1" fillId="0" borderId="0" xfId="0" applyFont="1" applyBorder="1" applyAlignment="1">
      <alignment horizontal="right"/>
    </xf>
    <xf numFmtId="0" fontId="0" fillId="0" borderId="0" xfId="0" applyBorder="1" applyAlignment="1">
      <alignment horizontal="right"/>
    </xf>
    <xf numFmtId="0" fontId="0" fillId="0" borderId="15" xfId="0" applyBorder="1" applyAlignment="1">
      <alignment horizontal="right"/>
    </xf>
    <xf numFmtId="170" fontId="0" fillId="33" borderId="12" xfId="0" applyNumberFormat="1" applyFont="1" applyFill="1" applyBorder="1" applyAlignment="1" applyProtection="1">
      <alignment horizontal="left"/>
      <protection locked="0"/>
    </xf>
    <xf numFmtId="170" fontId="0" fillId="33" borderId="13" xfId="0" applyNumberFormat="1" applyFont="1" applyFill="1" applyBorder="1" applyAlignment="1" applyProtection="1">
      <alignment horizontal="left"/>
      <protection locked="0"/>
    </xf>
    <xf numFmtId="0" fontId="0" fillId="0" borderId="14" xfId="0" applyFont="1" applyBorder="1" applyAlignment="1" applyProtection="1">
      <alignment/>
      <protection locked="0"/>
    </xf>
    <xf numFmtId="0" fontId="0" fillId="0" borderId="16" xfId="0" applyBorder="1" applyAlignment="1">
      <alignment horizontal="center"/>
    </xf>
    <xf numFmtId="0" fontId="1" fillId="0" borderId="0" xfId="0" applyFont="1" applyAlignment="1">
      <alignment horizontal="right"/>
    </xf>
    <xf numFmtId="0" fontId="0" fillId="0" borderId="15" xfId="0" applyBorder="1" applyAlignment="1">
      <alignment/>
    </xf>
    <xf numFmtId="0" fontId="0" fillId="33" borderId="12" xfId="0" applyFont="1" applyFill="1" applyBorder="1" applyAlignment="1" applyProtection="1">
      <alignment horizontal="left" wrapText="1"/>
      <protection locked="0"/>
    </xf>
    <xf numFmtId="0" fontId="0" fillId="33" borderId="13" xfId="0" applyFont="1" applyFill="1" applyBorder="1" applyAlignment="1" applyProtection="1">
      <alignment horizontal="left" wrapText="1"/>
      <protection locked="0"/>
    </xf>
    <xf numFmtId="0" fontId="0" fillId="0" borderId="14" xfId="0" applyFont="1" applyBorder="1" applyAlignment="1" applyProtection="1">
      <alignment wrapText="1"/>
      <protection locked="0"/>
    </xf>
    <xf numFmtId="0" fontId="1" fillId="0" borderId="0" xfId="0" applyFont="1" applyAlignment="1">
      <alignment horizontal="right" vertical="center"/>
    </xf>
    <xf numFmtId="0" fontId="0" fillId="0" borderId="15" xfId="0" applyBorder="1" applyAlignment="1">
      <alignment/>
    </xf>
    <xf numFmtId="0" fontId="1" fillId="0" borderId="0" xfId="0" applyFont="1" applyAlignment="1">
      <alignment horizontal="center" vertical="center"/>
    </xf>
    <xf numFmtId="0" fontId="0" fillId="0" borderId="0" xfId="0"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33" borderId="12" xfId="0" applyNumberFormat="1" applyFont="1" applyFill="1" applyBorder="1" applyAlignment="1" applyProtection="1">
      <alignment horizontal="left" wrapText="1"/>
      <protection locked="0"/>
    </xf>
    <xf numFmtId="0" fontId="0" fillId="33" borderId="13" xfId="0" applyNumberFormat="1" applyFont="1" applyFill="1" applyBorder="1" applyAlignment="1" applyProtection="1">
      <alignment horizontal="left" wrapText="1"/>
      <protection locked="0"/>
    </xf>
    <xf numFmtId="170" fontId="0" fillId="0" borderId="17" xfId="0" applyNumberFormat="1" applyFont="1" applyFill="1" applyBorder="1" applyAlignment="1" applyProtection="1">
      <alignment horizontal="left"/>
      <protection locked="0"/>
    </xf>
    <xf numFmtId="170" fontId="0" fillId="0" borderId="16" xfId="0" applyNumberFormat="1" applyFont="1" applyFill="1" applyBorder="1" applyAlignment="1" applyProtection="1">
      <alignment horizontal="left"/>
      <protection locked="0"/>
    </xf>
    <xf numFmtId="170" fontId="0" fillId="0" borderId="18" xfId="0" applyNumberFormat="1" applyFont="1" applyFill="1" applyBorder="1" applyAlignment="1" applyProtection="1">
      <alignment horizontal="left"/>
      <protection locked="0"/>
    </xf>
    <xf numFmtId="0" fontId="1" fillId="0" borderId="15" xfId="0" applyFont="1" applyBorder="1" applyAlignment="1">
      <alignment horizontal="right"/>
    </xf>
    <xf numFmtId="0" fontId="0" fillId="33" borderId="14" xfId="0" applyFont="1" applyFill="1" applyBorder="1" applyAlignment="1" applyProtection="1">
      <alignment horizontal="left" wrapText="1"/>
      <protection locked="0"/>
    </xf>
    <xf numFmtId="0" fontId="0" fillId="33" borderId="14" xfId="0" applyNumberFormat="1" applyFont="1" applyFill="1" applyBorder="1" applyAlignment="1" applyProtection="1">
      <alignment horizontal="left" wrapText="1"/>
      <protection locked="0"/>
    </xf>
    <xf numFmtId="0" fontId="1" fillId="0" borderId="15" xfId="0" applyFont="1" applyBorder="1" applyAlignment="1">
      <alignment horizontal="right" vertical="center"/>
    </xf>
    <xf numFmtId="170" fontId="0" fillId="0" borderId="12" xfId="0" applyNumberFormat="1" applyFont="1" applyFill="1" applyBorder="1" applyAlignment="1" applyProtection="1">
      <alignment horizontal="left"/>
      <protection locked="0"/>
    </xf>
    <xf numFmtId="170" fontId="0" fillId="0" borderId="13" xfId="0" applyNumberFormat="1" applyFont="1" applyFill="1" applyBorder="1" applyAlignment="1" applyProtection="1">
      <alignment horizontal="left"/>
      <protection locked="0"/>
    </xf>
    <xf numFmtId="170" fontId="0" fillId="0" borderId="14" xfId="0" applyNumberFormat="1" applyFont="1" applyFill="1" applyBorder="1" applyAlignment="1" applyProtection="1">
      <alignment horizontal="left"/>
      <protection locked="0"/>
    </xf>
    <xf numFmtId="0" fontId="1" fillId="0" borderId="19" xfId="0" applyFont="1" applyBorder="1" applyAlignment="1">
      <alignment horizontal="right"/>
    </xf>
    <xf numFmtId="0" fontId="1" fillId="0" borderId="10" xfId="0" applyFont="1" applyBorder="1" applyAlignment="1">
      <alignment horizontal="right"/>
    </xf>
    <xf numFmtId="0" fontId="1" fillId="0" borderId="20" xfId="0" applyFont="1" applyBorder="1" applyAlignment="1">
      <alignment horizontal="right"/>
    </xf>
    <xf numFmtId="170" fontId="0" fillId="33" borderId="14" xfId="0" applyNumberFormat="1" applyFont="1" applyFill="1" applyBorder="1" applyAlignment="1" applyProtection="1">
      <alignment horizontal="left"/>
      <protection locked="0"/>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67"/>
  <sheetViews>
    <sheetView zoomScalePageLayoutView="0" workbookViewId="0" topLeftCell="A31">
      <selection activeCell="B34" sqref="B34:H34"/>
    </sheetView>
  </sheetViews>
  <sheetFormatPr defaultColWidth="9.00390625" defaultRowHeight="12.75"/>
  <cols>
    <col min="1" max="1" width="3.375" style="1" customWidth="1"/>
    <col min="2" max="2" width="18.875" style="1" customWidth="1"/>
    <col min="3" max="3" width="41.00390625" style="1" customWidth="1"/>
    <col min="4" max="4" width="21.125" style="1" customWidth="1"/>
    <col min="5" max="5" width="19.25390625" style="1" customWidth="1"/>
    <col min="6" max="6" width="8.375" style="1" customWidth="1"/>
    <col min="7" max="7" width="9.00390625" style="1" customWidth="1"/>
    <col min="8" max="16384" width="9.125" style="1" customWidth="1"/>
  </cols>
  <sheetData>
    <row r="1" spans="1:29" ht="12.75">
      <c r="A1" s="4"/>
      <c r="B1" s="10"/>
      <c r="C1" s="10"/>
      <c r="D1" s="10"/>
      <c r="E1" s="10"/>
      <c r="F1" s="10"/>
      <c r="G1" s="10"/>
      <c r="H1" s="10"/>
      <c r="I1" s="10"/>
      <c r="J1" s="10"/>
      <c r="K1" s="4"/>
      <c r="L1" s="10"/>
      <c r="M1" s="4"/>
      <c r="N1" s="4"/>
      <c r="O1" s="4"/>
      <c r="P1" s="4"/>
      <c r="Q1" s="4"/>
      <c r="R1" s="4"/>
      <c r="S1" s="4"/>
      <c r="T1" s="4"/>
      <c r="U1" s="4"/>
      <c r="V1" s="4"/>
      <c r="W1" s="4"/>
      <c r="X1" s="4"/>
      <c r="Y1" s="4"/>
      <c r="Z1" s="4"/>
      <c r="AA1" s="4"/>
      <c r="AB1" s="4"/>
      <c r="AC1" s="4"/>
    </row>
    <row r="2" spans="1:29" ht="12.75">
      <c r="A2" s="10"/>
      <c r="B2" s="10"/>
      <c r="C2" s="10"/>
      <c r="D2" s="10"/>
      <c r="E2" s="10"/>
      <c r="F2" s="10"/>
      <c r="G2" s="10"/>
      <c r="H2" s="10"/>
      <c r="I2" s="10"/>
      <c r="J2" s="10"/>
      <c r="K2" s="10"/>
      <c r="L2" s="10"/>
      <c r="M2" s="4"/>
      <c r="N2" s="4"/>
      <c r="O2" s="4"/>
      <c r="P2" s="4"/>
      <c r="Q2" s="4"/>
      <c r="R2" s="4"/>
      <c r="S2" s="4"/>
      <c r="T2" s="4"/>
      <c r="U2" s="4"/>
      <c r="V2" s="4"/>
      <c r="W2" s="4"/>
      <c r="X2" s="4"/>
      <c r="Y2" s="4"/>
      <c r="Z2" s="4"/>
      <c r="AA2" s="4"/>
      <c r="AB2" s="4"/>
      <c r="AC2" s="4"/>
    </row>
    <row r="3" spans="1:12" ht="12.75">
      <c r="A3" s="80"/>
      <c r="B3" s="27" t="s">
        <v>27</v>
      </c>
      <c r="C3" s="31" t="s">
        <v>55</v>
      </c>
      <c r="G3" s="2"/>
      <c r="H3" s="4"/>
      <c r="I3" s="4"/>
      <c r="J3" s="4"/>
      <c r="K3" s="4"/>
      <c r="L3" s="4"/>
    </row>
    <row r="4" spans="1:12" ht="12.75">
      <c r="A4" s="80"/>
      <c r="B4" s="80"/>
      <c r="C4" s="80"/>
      <c r="D4" s="80"/>
      <c r="E4" s="80"/>
      <c r="F4" s="80"/>
      <c r="G4" s="80"/>
      <c r="H4" s="4"/>
      <c r="I4" s="4"/>
      <c r="J4" s="4"/>
      <c r="K4" s="4"/>
      <c r="L4" s="4"/>
    </row>
    <row r="5" spans="1:12" ht="48.75" customHeight="1">
      <c r="A5" s="80"/>
      <c r="B5" s="32" t="s">
        <v>0</v>
      </c>
      <c r="C5" s="81" t="s">
        <v>56</v>
      </c>
      <c r="D5" s="82"/>
      <c r="E5" s="82"/>
      <c r="F5" s="82"/>
      <c r="G5" s="82"/>
      <c r="H5" s="83"/>
      <c r="I5" s="4"/>
      <c r="J5" s="4"/>
      <c r="K5" s="4"/>
      <c r="L5" s="4"/>
    </row>
    <row r="6" spans="8:29" ht="12.75">
      <c r="H6" s="4"/>
      <c r="I6" s="4"/>
      <c r="J6" s="4"/>
      <c r="K6" s="4"/>
      <c r="L6" s="4"/>
      <c r="M6" s="4"/>
      <c r="N6" s="4"/>
      <c r="O6" s="4"/>
      <c r="P6" s="4"/>
      <c r="Q6" s="4"/>
      <c r="R6" s="4"/>
      <c r="S6" s="4"/>
      <c r="T6" s="4"/>
      <c r="U6" s="4"/>
      <c r="V6" s="4"/>
      <c r="W6" s="4"/>
      <c r="X6" s="4"/>
      <c r="Y6" s="4"/>
      <c r="Z6" s="4"/>
      <c r="AA6" s="4"/>
      <c r="AB6" s="4"/>
      <c r="AC6" s="4"/>
    </row>
    <row r="7" spans="2:12" ht="12.75">
      <c r="B7" s="27" t="s">
        <v>3</v>
      </c>
      <c r="C7" s="84"/>
      <c r="D7" s="85"/>
      <c r="E7" s="85"/>
      <c r="F7" s="85"/>
      <c r="G7" s="85"/>
      <c r="H7" s="86"/>
      <c r="I7" s="4"/>
      <c r="J7" s="4"/>
      <c r="K7" s="4"/>
      <c r="L7" s="4"/>
    </row>
    <row r="8" spans="8:12" ht="12.75">
      <c r="H8" s="4"/>
      <c r="I8" s="4"/>
      <c r="J8" s="4"/>
      <c r="K8" s="4"/>
      <c r="L8" s="4"/>
    </row>
    <row r="9" spans="2:12" ht="12.75">
      <c r="B9" s="27" t="s">
        <v>6</v>
      </c>
      <c r="C9" s="33"/>
      <c r="D9" s="27" t="s">
        <v>7</v>
      </c>
      <c r="E9" s="33"/>
      <c r="F9" s="27" t="s">
        <v>8</v>
      </c>
      <c r="G9" s="60"/>
      <c r="H9" s="61"/>
      <c r="I9" s="4"/>
      <c r="J9" s="4"/>
      <c r="K9" s="4"/>
      <c r="L9" s="4"/>
    </row>
    <row r="10" spans="2:12" ht="12.75">
      <c r="B10" s="27" t="s">
        <v>9</v>
      </c>
      <c r="C10" s="33"/>
      <c r="D10" s="53" t="s">
        <v>10</v>
      </c>
      <c r="E10" s="53"/>
      <c r="F10" s="60"/>
      <c r="G10" s="89"/>
      <c r="H10" s="61"/>
      <c r="I10" s="4"/>
      <c r="J10" s="4"/>
      <c r="K10" s="4"/>
      <c r="L10" s="4"/>
    </row>
    <row r="11" spans="2:12" ht="12.75">
      <c r="B11" s="27" t="s">
        <v>23</v>
      </c>
      <c r="C11" s="33"/>
      <c r="D11" s="53" t="s">
        <v>24</v>
      </c>
      <c r="E11" s="53"/>
      <c r="F11" s="60"/>
      <c r="G11" s="89"/>
      <c r="H11" s="61"/>
      <c r="I11" s="4"/>
      <c r="J11" s="4"/>
      <c r="K11" s="4"/>
      <c r="L11" s="4"/>
    </row>
    <row r="12" spans="8:12" ht="12.75">
      <c r="H12" s="4"/>
      <c r="I12" s="4"/>
      <c r="J12" s="4"/>
      <c r="K12" s="4"/>
      <c r="L12" s="4"/>
    </row>
    <row r="13" spans="2:12" ht="12.75">
      <c r="B13" s="27" t="s">
        <v>4</v>
      </c>
      <c r="C13" s="33"/>
      <c r="D13" s="27" t="s">
        <v>5</v>
      </c>
      <c r="E13" s="62"/>
      <c r="F13" s="63"/>
      <c r="G13" s="63"/>
      <c r="H13" s="61"/>
      <c r="I13" s="4"/>
      <c r="J13" s="4"/>
      <c r="K13" s="4"/>
      <c r="L13" s="4"/>
    </row>
    <row r="14" spans="8:12" ht="12.75">
      <c r="H14" s="4"/>
      <c r="I14" s="4"/>
      <c r="J14" s="4"/>
      <c r="K14" s="4"/>
      <c r="L14" s="4"/>
    </row>
    <row r="15" spans="2:12" ht="12.75">
      <c r="B15" s="27" t="s">
        <v>25</v>
      </c>
      <c r="C15" s="34"/>
      <c r="D15" s="30" t="s">
        <v>26</v>
      </c>
      <c r="E15" s="60"/>
      <c r="F15" s="64"/>
      <c r="G15" s="64"/>
      <c r="H15" s="65"/>
      <c r="I15" s="4"/>
      <c r="J15" s="4"/>
      <c r="K15" s="4"/>
      <c r="L15" s="4"/>
    </row>
    <row r="16" spans="3:29" ht="12.75">
      <c r="C16" s="13"/>
      <c r="D16" s="13"/>
      <c r="E16" s="13"/>
      <c r="F16" s="13"/>
      <c r="G16" s="13"/>
      <c r="H16" s="4"/>
      <c r="I16" s="4"/>
      <c r="J16" s="4"/>
      <c r="K16" s="4"/>
      <c r="L16" s="4"/>
      <c r="M16" s="4"/>
      <c r="N16" s="4"/>
      <c r="O16" s="4"/>
      <c r="P16" s="4"/>
      <c r="Q16" s="4"/>
      <c r="R16" s="4"/>
      <c r="S16" s="4"/>
      <c r="T16" s="4"/>
      <c r="U16" s="4"/>
      <c r="V16" s="4"/>
      <c r="W16" s="4"/>
      <c r="X16" s="4"/>
      <c r="Y16" s="4"/>
      <c r="Z16" s="4"/>
      <c r="AA16" s="4"/>
      <c r="AB16" s="4"/>
      <c r="AC16" s="4"/>
    </row>
    <row r="17" spans="2:29" ht="12.75">
      <c r="B17" s="94" t="s">
        <v>21</v>
      </c>
      <c r="C17" s="95"/>
      <c r="D17" s="95"/>
      <c r="E17" s="95"/>
      <c r="F17" s="95"/>
      <c r="G17" s="95"/>
      <c r="H17" s="4"/>
      <c r="I17" s="4"/>
      <c r="J17" s="4"/>
      <c r="K17" s="4"/>
      <c r="L17" s="4"/>
      <c r="M17" s="4"/>
      <c r="N17" s="4"/>
      <c r="O17" s="4"/>
      <c r="P17" s="4"/>
      <c r="Q17" s="4"/>
      <c r="R17" s="4"/>
      <c r="S17" s="4"/>
      <c r="T17" s="4"/>
      <c r="U17" s="4"/>
      <c r="V17" s="4"/>
      <c r="W17" s="4"/>
      <c r="X17" s="4"/>
      <c r="Y17" s="4"/>
      <c r="Z17" s="4"/>
      <c r="AA17" s="4"/>
      <c r="AB17" s="4"/>
      <c r="AC17" s="4"/>
    </row>
    <row r="18" spans="2:29" ht="12.75">
      <c r="B18" s="12"/>
      <c r="C18" s="14"/>
      <c r="D18" s="14"/>
      <c r="E18" s="14"/>
      <c r="F18" s="14"/>
      <c r="G18" s="14"/>
      <c r="H18" s="4"/>
      <c r="I18" s="4"/>
      <c r="J18" s="4"/>
      <c r="K18" s="4"/>
      <c r="L18" s="4"/>
      <c r="M18" s="4"/>
      <c r="N18" s="4"/>
      <c r="O18" s="4"/>
      <c r="P18" s="4"/>
      <c r="Q18" s="4"/>
      <c r="R18" s="4"/>
      <c r="S18" s="4"/>
      <c r="T18" s="4"/>
      <c r="U18" s="4"/>
      <c r="V18" s="4"/>
      <c r="W18" s="4"/>
      <c r="X18" s="4"/>
      <c r="Y18" s="4"/>
      <c r="Z18" s="4"/>
      <c r="AA18" s="4"/>
      <c r="AB18" s="4"/>
      <c r="AC18" s="4"/>
    </row>
    <row r="19" spans="2:29" ht="12.75">
      <c r="B19" s="23" t="s">
        <v>20</v>
      </c>
      <c r="C19" s="24" t="s">
        <v>2</v>
      </c>
      <c r="D19" s="24" t="s">
        <v>11</v>
      </c>
      <c r="E19" s="24" t="s">
        <v>19</v>
      </c>
      <c r="F19" s="14"/>
      <c r="G19" s="14"/>
      <c r="H19" s="4"/>
      <c r="I19" s="4"/>
      <c r="J19" s="4"/>
      <c r="K19" s="4"/>
      <c r="L19" s="4"/>
      <c r="M19" s="4"/>
      <c r="N19" s="4"/>
      <c r="O19" s="4"/>
      <c r="P19" s="4"/>
      <c r="Q19" s="4"/>
      <c r="R19" s="4"/>
      <c r="S19" s="4"/>
      <c r="T19" s="4"/>
      <c r="U19" s="4"/>
      <c r="V19" s="4"/>
      <c r="W19" s="4"/>
      <c r="X19" s="4"/>
      <c r="Y19" s="4"/>
      <c r="Z19" s="4"/>
      <c r="AA19" s="4"/>
      <c r="AB19" s="4"/>
      <c r="AC19" s="4"/>
    </row>
    <row r="20" spans="2:29" ht="24.75" customHeight="1">
      <c r="B20" s="21">
        <f>'Zadanie 1'!$C$2</f>
        <v>1</v>
      </c>
      <c r="C20" s="22" t="str">
        <f>'Zadanie 1'!$C$4</f>
        <v>Pakiet nr 1</v>
      </c>
      <c r="D20" s="28">
        <f>'Zadanie 1'!$C$14</f>
        <v>0</v>
      </c>
      <c r="E20" s="28">
        <f>'Zadanie 1'!$I$14</f>
        <v>0</v>
      </c>
      <c r="F20" s="14"/>
      <c r="G20" s="14"/>
      <c r="H20" s="4"/>
      <c r="I20" s="4"/>
      <c r="J20" s="4"/>
      <c r="K20" s="4"/>
      <c r="L20" s="4"/>
      <c r="M20" s="4"/>
      <c r="N20" s="4"/>
      <c r="O20" s="4"/>
      <c r="P20" s="4"/>
      <c r="Q20" s="4"/>
      <c r="R20" s="4"/>
      <c r="S20" s="4"/>
      <c r="T20" s="4"/>
      <c r="U20" s="4"/>
      <c r="V20" s="4"/>
      <c r="W20" s="4"/>
      <c r="X20" s="4"/>
      <c r="Y20" s="4"/>
      <c r="Z20" s="4"/>
      <c r="AA20" s="4"/>
      <c r="AB20" s="4"/>
      <c r="AC20" s="4"/>
    </row>
    <row r="21" spans="2:29" ht="24.75" customHeight="1">
      <c r="B21" s="21">
        <f>'Zadanie 2'!$C$2</f>
        <v>2</v>
      </c>
      <c r="C21" s="22" t="str">
        <f>'Zadanie 2'!$C$4</f>
        <v>Pakiet nr 2</v>
      </c>
      <c r="D21" s="28">
        <f>'Zadanie 2'!$C$14</f>
        <v>0</v>
      </c>
      <c r="E21" s="28">
        <f>'Zadanie 2'!$I$14</f>
        <v>0</v>
      </c>
      <c r="F21" s="14"/>
      <c r="G21" s="14"/>
      <c r="H21" s="4"/>
      <c r="I21" s="4"/>
      <c r="J21" s="4"/>
      <c r="K21" s="4"/>
      <c r="L21" s="4"/>
      <c r="M21" s="4"/>
      <c r="N21" s="4"/>
      <c r="O21" s="4"/>
      <c r="P21" s="4"/>
      <c r="Q21" s="4"/>
      <c r="R21" s="4"/>
      <c r="S21" s="4"/>
      <c r="T21" s="4"/>
      <c r="U21" s="4"/>
      <c r="V21" s="4"/>
      <c r="W21" s="4"/>
      <c r="X21" s="4"/>
      <c r="Y21" s="4"/>
      <c r="Z21" s="4"/>
      <c r="AA21" s="4"/>
      <c r="AB21" s="4"/>
      <c r="AC21" s="4"/>
    </row>
    <row r="22" spans="2:29" ht="24.75" customHeight="1">
      <c r="B22" s="21">
        <f>'Zadanie 3'!$C$2</f>
        <v>3</v>
      </c>
      <c r="C22" s="22" t="str">
        <f>'Zadanie 3'!$C$4</f>
        <v>Pakiet nr 3</v>
      </c>
      <c r="D22" s="28">
        <f>'Zadanie 3'!$C$14</f>
        <v>0</v>
      </c>
      <c r="E22" s="28">
        <f>'Zadanie 3'!$I$14</f>
        <v>0</v>
      </c>
      <c r="F22" s="14"/>
      <c r="G22" s="14"/>
      <c r="H22" s="4"/>
      <c r="I22" s="4"/>
      <c r="J22" s="4"/>
      <c r="K22" s="4"/>
      <c r="L22" s="4"/>
      <c r="M22" s="4"/>
      <c r="N22" s="4"/>
      <c r="O22" s="4"/>
      <c r="P22" s="4"/>
      <c r="Q22" s="4"/>
      <c r="R22" s="4"/>
      <c r="S22" s="4"/>
      <c r="T22" s="4"/>
      <c r="U22" s="4"/>
      <c r="V22" s="4"/>
      <c r="W22" s="4"/>
      <c r="X22" s="4"/>
      <c r="Y22" s="4"/>
      <c r="Z22" s="4"/>
      <c r="AA22" s="4"/>
      <c r="AB22" s="4"/>
      <c r="AC22" s="4"/>
    </row>
    <row r="23" spans="2:29" ht="24.75" customHeight="1">
      <c r="B23" s="21">
        <f>'Zadanie 4'!$C$2</f>
        <v>4</v>
      </c>
      <c r="C23" s="22" t="str">
        <f>'Zadanie 4'!$C$4</f>
        <v>Pakiet nr 4</v>
      </c>
      <c r="D23" s="28">
        <f>'Zadanie 4'!$C$16</f>
        <v>0</v>
      </c>
      <c r="E23" s="28">
        <f>'Zadanie 4'!$I$16</f>
        <v>0</v>
      </c>
      <c r="F23" s="14"/>
      <c r="G23" s="14"/>
      <c r="H23" s="4"/>
      <c r="I23" s="4"/>
      <c r="J23" s="4"/>
      <c r="K23" s="4"/>
      <c r="L23" s="4"/>
      <c r="M23" s="4"/>
      <c r="N23" s="4"/>
      <c r="O23" s="4"/>
      <c r="P23" s="4"/>
      <c r="Q23" s="4"/>
      <c r="R23" s="4"/>
      <c r="S23" s="4"/>
      <c r="T23" s="4"/>
      <c r="U23" s="4"/>
      <c r="V23" s="4"/>
      <c r="W23" s="4"/>
      <c r="X23" s="4"/>
      <c r="Y23" s="4"/>
      <c r="Z23" s="4"/>
      <c r="AA23" s="4"/>
      <c r="AB23" s="4"/>
      <c r="AC23" s="4"/>
    </row>
    <row r="24" spans="2:29" ht="24.75" customHeight="1">
      <c r="B24" s="21">
        <f>'Zadanie 5'!$C$2</f>
        <v>5</v>
      </c>
      <c r="C24" s="22" t="str">
        <f>'Zadanie 5'!$C$4</f>
        <v>Pakiet nr 5</v>
      </c>
      <c r="D24" s="28">
        <f>'Zadanie 5'!$C$14</f>
        <v>0</v>
      </c>
      <c r="E24" s="28">
        <f>'Zadanie 5'!$I$14</f>
        <v>0</v>
      </c>
      <c r="F24" s="14"/>
      <c r="G24" s="14"/>
      <c r="H24" s="4"/>
      <c r="I24" s="4"/>
      <c r="J24" s="4"/>
      <c r="K24" s="4"/>
      <c r="L24" s="4"/>
      <c r="M24" s="4"/>
      <c r="N24" s="4"/>
      <c r="O24" s="4"/>
      <c r="P24" s="4"/>
      <c r="Q24" s="4"/>
      <c r="R24" s="4"/>
      <c r="S24" s="4"/>
      <c r="T24" s="4"/>
      <c r="U24" s="4"/>
      <c r="V24" s="4"/>
      <c r="W24" s="4"/>
      <c r="X24" s="4"/>
      <c r="Y24" s="4"/>
      <c r="Z24" s="4"/>
      <c r="AA24" s="4"/>
      <c r="AB24" s="4"/>
      <c r="AC24" s="4"/>
    </row>
    <row r="25" spans="2:29" ht="24.75" customHeight="1">
      <c r="B25" s="21">
        <f>'Zadanie 6'!$C$2</f>
        <v>6</v>
      </c>
      <c r="C25" s="22" t="str">
        <f>'Zadanie 6'!$C$4</f>
        <v>Pakiet nr 6</v>
      </c>
      <c r="D25" s="28">
        <f>'Zadanie 6'!$C$19</f>
        <v>0</v>
      </c>
      <c r="E25" s="28">
        <f>'Zadanie 6'!$I$19</f>
        <v>0</v>
      </c>
      <c r="F25" s="14"/>
      <c r="G25" s="14"/>
      <c r="H25" s="4"/>
      <c r="I25" s="4"/>
      <c r="J25" s="4"/>
      <c r="K25" s="4"/>
      <c r="L25" s="4"/>
      <c r="M25" s="4"/>
      <c r="N25" s="4"/>
      <c r="O25" s="4"/>
      <c r="P25" s="4"/>
      <c r="Q25" s="4"/>
      <c r="R25" s="4"/>
      <c r="S25" s="4"/>
      <c r="T25" s="4"/>
      <c r="U25" s="4"/>
      <c r="V25" s="4"/>
      <c r="W25" s="4"/>
      <c r="X25" s="4"/>
      <c r="Y25" s="4"/>
      <c r="Z25" s="4"/>
      <c r="AA25" s="4"/>
      <c r="AB25" s="4"/>
      <c r="AC25" s="4"/>
    </row>
    <row r="26" spans="2:29" ht="24.75" customHeight="1">
      <c r="B26" s="21">
        <f>'Zadanie 7'!$C$2</f>
        <v>7</v>
      </c>
      <c r="C26" s="22" t="str">
        <f>'Zadanie 7'!$C$4</f>
        <v>Pakiet nr 7</v>
      </c>
      <c r="D26" s="28">
        <f>'Zadanie 7'!$C$15</f>
        <v>0</v>
      </c>
      <c r="E26" s="28">
        <f>'Zadanie 7'!$I$15</f>
        <v>0</v>
      </c>
      <c r="F26" s="14"/>
      <c r="G26" s="14"/>
      <c r="H26" s="4"/>
      <c r="I26" s="4"/>
      <c r="J26" s="4"/>
      <c r="K26" s="4"/>
      <c r="L26" s="4"/>
      <c r="M26" s="4"/>
      <c r="N26" s="4"/>
      <c r="O26" s="4"/>
      <c r="P26" s="4"/>
      <c r="Q26" s="4"/>
      <c r="R26" s="4"/>
      <c r="S26" s="4"/>
      <c r="T26" s="4"/>
      <c r="U26" s="4"/>
      <c r="V26" s="4"/>
      <c r="W26" s="4"/>
      <c r="X26" s="4"/>
      <c r="Y26" s="4"/>
      <c r="Z26" s="4"/>
      <c r="AA26" s="4"/>
      <c r="AB26" s="4"/>
      <c r="AC26" s="4"/>
    </row>
    <row r="27" spans="2:29" ht="24.75" customHeight="1">
      <c r="B27" s="21">
        <f>'Zadanie 8'!$C$2</f>
        <v>8</v>
      </c>
      <c r="C27" s="22" t="str">
        <f>'Zadanie 8'!$C$4</f>
        <v>Pakiet nr 8</v>
      </c>
      <c r="D27" s="28">
        <f>'Zadanie 8'!$C$16</f>
        <v>0</v>
      </c>
      <c r="E27" s="28">
        <f>'Zadanie 8'!$I$16</f>
        <v>0</v>
      </c>
      <c r="F27" s="14"/>
      <c r="G27" s="14"/>
      <c r="H27" s="4"/>
      <c r="I27" s="4"/>
      <c r="J27" s="4"/>
      <c r="K27" s="4"/>
      <c r="L27" s="4"/>
      <c r="M27" s="4"/>
      <c r="N27" s="4"/>
      <c r="O27" s="4"/>
      <c r="P27" s="4"/>
      <c r="Q27" s="4"/>
      <c r="R27" s="4"/>
      <c r="S27" s="4"/>
      <c r="T27" s="4"/>
      <c r="U27" s="4"/>
      <c r="V27" s="4"/>
      <c r="W27" s="4"/>
      <c r="X27" s="4"/>
      <c r="Y27" s="4"/>
      <c r="Z27" s="4"/>
      <c r="AA27" s="4"/>
      <c r="AB27" s="4"/>
      <c r="AC27" s="4"/>
    </row>
    <row r="28" spans="2:29" ht="24.75" customHeight="1">
      <c r="B28" s="21">
        <f>'Zadanie 9'!$C$2</f>
        <v>9</v>
      </c>
      <c r="C28" s="22" t="str">
        <f>'Zadanie 9'!$C$4</f>
        <v>Pakiet nr 9</v>
      </c>
      <c r="D28" s="28">
        <f>'Zadanie 9'!$C$15</f>
        <v>0</v>
      </c>
      <c r="E28" s="28">
        <f>'Zadanie 9'!$I$15</f>
        <v>0</v>
      </c>
      <c r="F28" s="14"/>
      <c r="G28" s="14"/>
      <c r="H28" s="4"/>
      <c r="I28" s="4"/>
      <c r="J28" s="4"/>
      <c r="K28" s="4"/>
      <c r="L28" s="4"/>
      <c r="M28" s="4"/>
      <c r="N28" s="4"/>
      <c r="O28" s="4"/>
      <c r="P28" s="4"/>
      <c r="Q28" s="4"/>
      <c r="R28" s="4"/>
      <c r="S28" s="4"/>
      <c r="T28" s="4"/>
      <c r="U28" s="4"/>
      <c r="V28" s="4"/>
      <c r="W28" s="4"/>
      <c r="X28" s="4"/>
      <c r="Y28" s="4"/>
      <c r="Z28" s="4"/>
      <c r="AA28" s="4"/>
      <c r="AB28" s="4"/>
      <c r="AC28" s="4"/>
    </row>
    <row r="29" spans="2:29" ht="24.75" customHeight="1">
      <c r="B29" s="21">
        <f>'Zadanie 10'!$C$2</f>
        <v>10</v>
      </c>
      <c r="C29" s="22" t="str">
        <f>'Zadanie 10'!$C$4</f>
        <v>Pakiet nr 10</v>
      </c>
      <c r="D29" s="28">
        <f>'Zadanie 10'!$C$14</f>
        <v>0</v>
      </c>
      <c r="E29" s="28">
        <f>'Zadanie 10'!$I$14</f>
        <v>0</v>
      </c>
      <c r="F29" s="14"/>
      <c r="G29" s="14"/>
      <c r="H29" s="4"/>
      <c r="I29" s="4"/>
      <c r="J29" s="4"/>
      <c r="K29" s="4"/>
      <c r="L29" s="4"/>
      <c r="M29" s="4"/>
      <c r="N29" s="4"/>
      <c r="O29" s="4"/>
      <c r="P29" s="4"/>
      <c r="Q29" s="4"/>
      <c r="R29" s="4"/>
      <c r="S29" s="4"/>
      <c r="T29" s="4"/>
      <c r="U29" s="4"/>
      <c r="V29" s="4"/>
      <c r="W29" s="4"/>
      <c r="X29" s="4"/>
      <c r="Y29" s="4"/>
      <c r="Z29" s="4"/>
      <c r="AA29" s="4"/>
      <c r="AB29" s="4"/>
      <c r="AC29" s="4"/>
    </row>
    <row r="30" spans="2:29" ht="24.75" customHeight="1">
      <c r="B30" s="21">
        <f>'Zadanie 11'!$C$2</f>
        <v>11</v>
      </c>
      <c r="C30" s="22" t="str">
        <f>'Zadanie 11'!$C$4</f>
        <v>Pakiet nr 11</v>
      </c>
      <c r="D30" s="28">
        <f>'Zadanie 11'!$C$14</f>
        <v>0</v>
      </c>
      <c r="E30" s="28">
        <f>'Zadanie 11'!$I$14</f>
        <v>0</v>
      </c>
      <c r="F30" s="14"/>
      <c r="G30" s="14"/>
      <c r="H30" s="4"/>
      <c r="I30" s="4"/>
      <c r="J30" s="4"/>
      <c r="K30" s="4"/>
      <c r="L30" s="4"/>
      <c r="M30" s="4"/>
      <c r="N30" s="4"/>
      <c r="O30" s="4"/>
      <c r="P30" s="4"/>
      <c r="Q30" s="4"/>
      <c r="R30" s="4"/>
      <c r="S30" s="4"/>
      <c r="T30" s="4"/>
      <c r="U30" s="4"/>
      <c r="V30" s="4"/>
      <c r="W30" s="4"/>
      <c r="X30" s="4"/>
      <c r="Y30" s="4"/>
      <c r="Z30" s="4"/>
      <c r="AA30" s="4"/>
      <c r="AB30" s="4"/>
      <c r="AC30" s="4"/>
    </row>
    <row r="31" spans="8:29" ht="12.75">
      <c r="H31" s="4"/>
      <c r="I31" s="4"/>
      <c r="J31" s="4"/>
      <c r="K31" s="4"/>
      <c r="L31" s="4"/>
      <c r="M31" s="4"/>
      <c r="N31" s="4"/>
      <c r="O31" s="4"/>
      <c r="P31" s="4"/>
      <c r="Q31" s="4"/>
      <c r="R31" s="4"/>
      <c r="S31" s="4"/>
      <c r="T31" s="4"/>
      <c r="U31" s="4"/>
      <c r="V31" s="4"/>
      <c r="W31" s="4"/>
      <c r="X31" s="4"/>
      <c r="Y31" s="4"/>
      <c r="Z31" s="4"/>
      <c r="AA31" s="4"/>
      <c r="AB31" s="4"/>
      <c r="AC31" s="4"/>
    </row>
    <row r="32" spans="1:29" ht="30" customHeight="1">
      <c r="A32" s="39" t="s">
        <v>15</v>
      </c>
      <c r="B32" s="66" t="s">
        <v>42</v>
      </c>
      <c r="C32" s="66"/>
      <c r="D32" s="66"/>
      <c r="E32" s="66"/>
      <c r="F32" s="66"/>
      <c r="G32" s="66"/>
      <c r="H32" s="67"/>
      <c r="I32" s="4"/>
      <c r="J32" s="4"/>
      <c r="K32" s="4"/>
      <c r="L32" s="4"/>
      <c r="M32" s="4"/>
      <c r="N32" s="4"/>
      <c r="O32" s="4"/>
      <c r="P32" s="4"/>
      <c r="Q32" s="4"/>
      <c r="R32" s="4"/>
      <c r="S32" s="4"/>
      <c r="T32" s="4"/>
      <c r="U32" s="4"/>
      <c r="V32" s="4"/>
      <c r="W32" s="4"/>
      <c r="X32" s="4"/>
      <c r="Y32" s="4"/>
      <c r="Z32" s="4"/>
      <c r="AA32" s="4"/>
      <c r="AB32" s="4"/>
      <c r="AC32" s="4"/>
    </row>
    <row r="33" spans="1:29" ht="12" customHeight="1">
      <c r="A33" s="25"/>
      <c r="B33" s="26"/>
      <c r="C33" s="26"/>
      <c r="D33" s="26"/>
      <c r="E33" s="26"/>
      <c r="F33" s="26"/>
      <c r="G33" s="26"/>
      <c r="H33" s="4"/>
      <c r="I33" s="4"/>
      <c r="J33" s="4"/>
      <c r="K33" s="4"/>
      <c r="L33" s="4"/>
      <c r="M33" s="4"/>
      <c r="N33" s="4"/>
      <c r="O33" s="4"/>
      <c r="P33" s="4"/>
      <c r="Q33" s="4"/>
      <c r="R33" s="4"/>
      <c r="S33" s="4"/>
      <c r="T33" s="4"/>
      <c r="U33" s="4"/>
      <c r="V33" s="4"/>
      <c r="W33" s="4"/>
      <c r="X33" s="4"/>
      <c r="Y33" s="4"/>
      <c r="Z33" s="4"/>
      <c r="AA33" s="4"/>
      <c r="AB33" s="4"/>
      <c r="AC33" s="4"/>
    </row>
    <row r="34" spans="1:29" ht="66.75" customHeight="1">
      <c r="A34" s="25" t="s">
        <v>16</v>
      </c>
      <c r="B34" s="71" t="s">
        <v>122</v>
      </c>
      <c r="C34" s="71"/>
      <c r="D34" s="71"/>
      <c r="E34" s="71"/>
      <c r="F34" s="71"/>
      <c r="G34" s="71"/>
      <c r="H34" s="71"/>
      <c r="I34" s="4"/>
      <c r="J34" s="4"/>
      <c r="K34" s="4"/>
      <c r="L34" s="4"/>
      <c r="M34" s="4"/>
      <c r="N34" s="4"/>
      <c r="O34" s="4"/>
      <c r="P34" s="4"/>
      <c r="Q34" s="4"/>
      <c r="R34" s="4"/>
      <c r="S34" s="4"/>
      <c r="T34" s="4"/>
      <c r="U34" s="4"/>
      <c r="V34" s="4"/>
      <c r="W34" s="4"/>
      <c r="X34" s="4"/>
      <c r="Y34" s="4"/>
      <c r="Z34" s="4"/>
      <c r="AA34" s="4"/>
      <c r="AB34" s="4"/>
      <c r="AC34" s="4"/>
    </row>
    <row r="35" spans="1:29" ht="69.75" customHeight="1">
      <c r="A35" s="25" t="s">
        <v>17</v>
      </c>
      <c r="B35" s="71" t="s">
        <v>123</v>
      </c>
      <c r="C35" s="71"/>
      <c r="D35" s="71"/>
      <c r="E35" s="71"/>
      <c r="F35" s="71"/>
      <c r="G35" s="71"/>
      <c r="H35" s="71"/>
      <c r="I35" s="4"/>
      <c r="J35" s="4"/>
      <c r="K35" s="4"/>
      <c r="L35" s="4"/>
      <c r="M35" s="4"/>
      <c r="N35" s="4"/>
      <c r="O35" s="4"/>
      <c r="P35" s="4"/>
      <c r="Q35" s="4"/>
      <c r="R35" s="4"/>
      <c r="S35" s="4"/>
      <c r="T35" s="4"/>
      <c r="U35" s="4"/>
      <c r="V35" s="4"/>
      <c r="W35" s="4"/>
      <c r="X35" s="4"/>
      <c r="Y35" s="4"/>
      <c r="Z35" s="4"/>
      <c r="AA35" s="4"/>
      <c r="AB35" s="4"/>
      <c r="AC35" s="4"/>
    </row>
    <row r="36" spans="1:29" ht="56.25" customHeight="1">
      <c r="A36" s="25" t="s">
        <v>18</v>
      </c>
      <c r="B36" s="71" t="s">
        <v>124</v>
      </c>
      <c r="C36" s="71"/>
      <c r="D36" s="71"/>
      <c r="E36" s="71"/>
      <c r="F36" s="71"/>
      <c r="G36" s="71"/>
      <c r="H36" s="71"/>
      <c r="I36" s="4"/>
      <c r="J36" s="4"/>
      <c r="K36" s="4"/>
      <c r="L36" s="4"/>
      <c r="M36" s="4"/>
      <c r="N36" s="4"/>
      <c r="O36" s="4"/>
      <c r="P36" s="4"/>
      <c r="Q36" s="4"/>
      <c r="R36" s="4"/>
      <c r="S36" s="4"/>
      <c r="T36" s="4"/>
      <c r="U36" s="4"/>
      <c r="V36" s="4"/>
      <c r="W36" s="4"/>
      <c r="X36" s="4"/>
      <c r="Y36" s="4"/>
      <c r="Z36" s="4"/>
      <c r="AA36" s="4"/>
      <c r="AB36" s="4"/>
      <c r="AC36" s="4"/>
    </row>
    <row r="37" spans="1:29" ht="45.75" customHeight="1">
      <c r="A37" s="25" t="s">
        <v>131</v>
      </c>
      <c r="B37" s="71" t="s">
        <v>125</v>
      </c>
      <c r="C37" s="71"/>
      <c r="D37" s="71"/>
      <c r="E37" s="71"/>
      <c r="F37" s="71"/>
      <c r="G37" s="71"/>
      <c r="H37" s="71"/>
      <c r="I37" s="4"/>
      <c r="J37" s="4"/>
      <c r="K37" s="4"/>
      <c r="L37" s="4"/>
      <c r="M37" s="4"/>
      <c r="N37" s="4"/>
      <c r="O37" s="4"/>
      <c r="P37" s="4"/>
      <c r="Q37" s="4"/>
      <c r="R37" s="4"/>
      <c r="S37" s="4"/>
      <c r="T37" s="4"/>
      <c r="U37" s="4"/>
      <c r="V37" s="4"/>
      <c r="W37" s="4"/>
      <c r="X37" s="4"/>
      <c r="Y37" s="4"/>
      <c r="Z37" s="4"/>
      <c r="AA37" s="4"/>
      <c r="AB37" s="4"/>
      <c r="AC37" s="4"/>
    </row>
    <row r="38" spans="1:29" ht="12.75" customHeight="1">
      <c r="A38" s="25"/>
      <c r="B38" s="25"/>
      <c r="C38" s="25"/>
      <c r="D38" s="25"/>
      <c r="E38" s="25"/>
      <c r="F38" s="25"/>
      <c r="G38" s="25"/>
      <c r="H38" s="4"/>
      <c r="I38" s="4"/>
      <c r="J38" s="4"/>
      <c r="K38" s="4"/>
      <c r="L38" s="4"/>
      <c r="M38" s="4"/>
      <c r="N38" s="4"/>
      <c r="O38" s="4"/>
      <c r="P38" s="4"/>
      <c r="Q38" s="4"/>
      <c r="R38" s="4"/>
      <c r="S38" s="4"/>
      <c r="T38" s="4"/>
      <c r="U38" s="4"/>
      <c r="V38" s="4"/>
      <c r="W38" s="4"/>
      <c r="X38" s="4"/>
      <c r="Y38" s="4"/>
      <c r="Z38" s="4"/>
      <c r="AA38" s="4"/>
      <c r="AB38" s="4"/>
      <c r="AC38" s="4"/>
    </row>
    <row r="39" spans="1:29" ht="12.75">
      <c r="A39" s="54"/>
      <c r="B39" s="54"/>
      <c r="C39" s="54"/>
      <c r="D39" s="54"/>
      <c r="E39" s="54"/>
      <c r="F39" s="54"/>
      <c r="G39" s="54"/>
      <c r="H39" s="54"/>
      <c r="I39" s="4"/>
      <c r="J39" s="4"/>
      <c r="K39" s="4"/>
      <c r="L39" s="4"/>
      <c r="M39" s="4"/>
      <c r="N39" s="4"/>
      <c r="O39" s="4"/>
      <c r="P39" s="4"/>
      <c r="Q39" s="4"/>
      <c r="R39" s="4"/>
      <c r="S39" s="4"/>
      <c r="T39" s="4"/>
      <c r="U39" s="4"/>
      <c r="V39" s="4"/>
      <c r="W39" s="4"/>
      <c r="X39" s="4"/>
      <c r="Y39" s="4"/>
      <c r="Z39" s="4"/>
      <c r="AA39" s="4"/>
      <c r="AB39" s="4"/>
      <c r="AC39" s="4"/>
    </row>
    <row r="40" spans="1:29" ht="24.75" customHeight="1">
      <c r="A40" s="37" t="s">
        <v>126</v>
      </c>
      <c r="B40" s="68" t="s">
        <v>28</v>
      </c>
      <c r="C40" s="68"/>
      <c r="D40" s="68"/>
      <c r="E40" s="68"/>
      <c r="F40" s="68"/>
      <c r="G40" s="68"/>
      <c r="H40" s="69"/>
      <c r="I40" s="4"/>
      <c r="J40" s="4"/>
      <c r="K40" s="4"/>
      <c r="L40" s="4"/>
      <c r="M40" s="4"/>
      <c r="N40" s="4"/>
      <c r="O40" s="4"/>
      <c r="P40" s="4"/>
      <c r="Q40" s="4"/>
      <c r="R40" s="4"/>
      <c r="S40" s="4"/>
      <c r="T40" s="4"/>
      <c r="U40" s="4"/>
      <c r="V40" s="4"/>
      <c r="W40" s="4"/>
      <c r="X40" s="4"/>
      <c r="Y40" s="4"/>
      <c r="Z40" s="4"/>
      <c r="AA40" s="4"/>
      <c r="AB40" s="4"/>
      <c r="AC40" s="4"/>
    </row>
    <row r="41" spans="1:29" ht="12.75">
      <c r="A41" s="32" t="s">
        <v>29</v>
      </c>
      <c r="B41" s="90" t="s">
        <v>30</v>
      </c>
      <c r="C41" s="90"/>
      <c r="D41" s="90"/>
      <c r="E41" s="90"/>
      <c r="F41" s="90"/>
      <c r="G41" s="90"/>
      <c r="H41" s="90"/>
      <c r="I41" s="4"/>
      <c r="J41" s="4"/>
      <c r="K41" s="4"/>
      <c r="L41" s="4"/>
      <c r="M41" s="4"/>
      <c r="N41" s="4"/>
      <c r="O41" s="4"/>
      <c r="P41" s="4"/>
      <c r="Q41" s="4"/>
      <c r="R41" s="4"/>
      <c r="S41" s="4"/>
      <c r="T41" s="4"/>
      <c r="U41" s="4"/>
      <c r="V41" s="4"/>
      <c r="W41" s="4"/>
      <c r="X41" s="4"/>
      <c r="Y41" s="4"/>
      <c r="Z41" s="4"/>
      <c r="AA41" s="4"/>
      <c r="AB41" s="4"/>
      <c r="AC41" s="4"/>
    </row>
    <row r="42" spans="1:29" ht="25.5" customHeight="1">
      <c r="A42" s="37" t="s">
        <v>31</v>
      </c>
      <c r="B42" s="52" t="s">
        <v>32</v>
      </c>
      <c r="C42" s="52"/>
      <c r="D42" s="52"/>
      <c r="E42" s="52"/>
      <c r="F42" s="52"/>
      <c r="G42" s="52"/>
      <c r="H42" s="70"/>
      <c r="I42" s="4"/>
      <c r="J42" s="4"/>
      <c r="K42" s="4"/>
      <c r="L42" s="4"/>
      <c r="M42" s="4"/>
      <c r="N42" s="4"/>
      <c r="O42" s="4"/>
      <c r="P42" s="4"/>
      <c r="Q42" s="4"/>
      <c r="R42" s="4"/>
      <c r="S42" s="4"/>
      <c r="T42" s="4"/>
      <c r="U42" s="4"/>
      <c r="V42" s="4"/>
      <c r="W42" s="4"/>
      <c r="X42" s="4"/>
      <c r="Y42" s="4"/>
      <c r="Z42" s="4"/>
      <c r="AA42" s="4"/>
      <c r="AB42" s="4"/>
      <c r="AC42" s="4"/>
    </row>
    <row r="43" spans="1:29" ht="25.5" customHeight="1">
      <c r="A43" s="37" t="s">
        <v>33</v>
      </c>
      <c r="B43" s="74" t="s">
        <v>127</v>
      </c>
      <c r="C43" s="74"/>
      <c r="D43" s="74"/>
      <c r="E43" s="74"/>
      <c r="F43" s="74"/>
      <c r="G43" s="74"/>
      <c r="H43" s="74"/>
      <c r="I43" s="4"/>
      <c r="J43" s="4"/>
      <c r="K43" s="4"/>
      <c r="L43" s="4"/>
      <c r="M43" s="4"/>
      <c r="N43" s="4"/>
      <c r="O43" s="4"/>
      <c r="P43" s="4"/>
      <c r="Q43" s="4"/>
      <c r="R43" s="4"/>
      <c r="S43" s="4"/>
      <c r="T43" s="4"/>
      <c r="U43" s="4"/>
      <c r="V43" s="4"/>
      <c r="W43" s="4"/>
      <c r="X43" s="4"/>
      <c r="Y43" s="4"/>
      <c r="Z43" s="4"/>
      <c r="AA43" s="4"/>
      <c r="AB43" s="4"/>
      <c r="AC43" s="4"/>
    </row>
    <row r="44" spans="1:29" ht="25.5" customHeight="1">
      <c r="A44" s="37" t="s">
        <v>35</v>
      </c>
      <c r="B44" s="74" t="s">
        <v>51</v>
      </c>
      <c r="C44" s="74"/>
      <c r="D44" s="74"/>
      <c r="E44" s="74"/>
      <c r="F44" s="74"/>
      <c r="G44" s="74"/>
      <c r="H44" s="74"/>
      <c r="I44" s="4"/>
      <c r="J44" s="4"/>
      <c r="K44" s="4"/>
      <c r="L44" s="4"/>
      <c r="M44" s="4"/>
      <c r="N44" s="4"/>
      <c r="O44" s="4"/>
      <c r="P44" s="4"/>
      <c r="Q44" s="4"/>
      <c r="R44" s="4"/>
      <c r="S44" s="4"/>
      <c r="T44" s="4"/>
      <c r="U44" s="4"/>
      <c r="V44" s="4"/>
      <c r="W44" s="4"/>
      <c r="X44" s="4"/>
      <c r="Y44" s="4"/>
      <c r="Z44" s="4"/>
      <c r="AA44" s="4"/>
      <c r="AB44" s="4"/>
      <c r="AC44" s="4"/>
    </row>
    <row r="45" spans="1:29" ht="25.5" customHeight="1">
      <c r="A45" s="87"/>
      <c r="B45" s="40" t="s">
        <v>43</v>
      </c>
      <c r="C45" s="40" t="s">
        <v>44</v>
      </c>
      <c r="D45" s="88" t="s">
        <v>45</v>
      </c>
      <c r="E45" s="88"/>
      <c r="F45" s="88"/>
      <c r="G45" s="88"/>
      <c r="H45" s="88"/>
      <c r="I45" s="4"/>
      <c r="J45" s="4"/>
      <c r="K45" s="4"/>
      <c r="L45" s="4"/>
      <c r="M45" s="4"/>
      <c r="N45" s="4"/>
      <c r="O45" s="4"/>
      <c r="P45" s="4"/>
      <c r="Q45" s="4"/>
      <c r="R45" s="4"/>
      <c r="S45" s="4"/>
      <c r="T45" s="4"/>
      <c r="U45" s="4"/>
      <c r="V45" s="4"/>
      <c r="W45" s="4"/>
      <c r="X45" s="4"/>
      <c r="Y45" s="4"/>
      <c r="Z45" s="4"/>
      <c r="AA45" s="4"/>
      <c r="AB45" s="4"/>
      <c r="AC45" s="4"/>
    </row>
    <row r="46" spans="1:29" ht="25.5" customHeight="1">
      <c r="A46" s="87"/>
      <c r="B46" s="40"/>
      <c r="C46" s="41"/>
      <c r="D46" s="57"/>
      <c r="E46" s="58"/>
      <c r="F46" s="58"/>
      <c r="G46" s="58"/>
      <c r="H46" s="59"/>
      <c r="I46" s="4"/>
      <c r="J46" s="4"/>
      <c r="K46" s="4"/>
      <c r="L46" s="4"/>
      <c r="M46" s="4"/>
      <c r="N46" s="4"/>
      <c r="O46" s="4"/>
      <c r="P46" s="4"/>
      <c r="Q46" s="4"/>
      <c r="R46" s="4"/>
      <c r="S46" s="4"/>
      <c r="T46" s="4"/>
      <c r="U46" s="4"/>
      <c r="V46" s="4"/>
      <c r="W46" s="4"/>
      <c r="X46" s="4"/>
      <c r="Y46" s="4"/>
      <c r="Z46" s="4"/>
      <c r="AA46" s="4"/>
      <c r="AB46" s="4"/>
      <c r="AC46" s="4"/>
    </row>
    <row r="47" spans="1:29" ht="25.5" customHeight="1">
      <c r="A47" s="87"/>
      <c r="B47" s="40"/>
      <c r="C47" s="41"/>
      <c r="D47" s="57"/>
      <c r="E47" s="58"/>
      <c r="F47" s="58"/>
      <c r="G47" s="58"/>
      <c r="H47" s="59"/>
      <c r="I47" s="4"/>
      <c r="J47" s="4"/>
      <c r="K47" s="4"/>
      <c r="L47" s="4"/>
      <c r="M47" s="4"/>
      <c r="N47" s="4"/>
      <c r="O47" s="4"/>
      <c r="P47" s="4"/>
      <c r="Q47" s="4"/>
      <c r="R47" s="4"/>
      <c r="S47" s="4"/>
      <c r="T47" s="4"/>
      <c r="U47" s="4"/>
      <c r="V47" s="4"/>
      <c r="W47" s="4"/>
      <c r="X47" s="4"/>
      <c r="Y47" s="4"/>
      <c r="Z47" s="4"/>
      <c r="AA47" s="4"/>
      <c r="AB47" s="4"/>
      <c r="AC47" s="4"/>
    </row>
    <row r="48" spans="1:29" ht="30" customHeight="1">
      <c r="A48" s="32" t="s">
        <v>35</v>
      </c>
      <c r="B48" s="76" t="s">
        <v>34</v>
      </c>
      <c r="C48" s="76"/>
      <c r="D48" s="76"/>
      <c r="E48" s="76"/>
      <c r="F48" s="76"/>
      <c r="G48" s="76"/>
      <c r="H48" s="92"/>
      <c r="J48" s="4"/>
      <c r="K48" s="4"/>
      <c r="L48" s="4"/>
      <c r="M48" s="4"/>
      <c r="N48" s="4"/>
      <c r="O48" s="4"/>
      <c r="P48" s="4"/>
      <c r="Q48" s="4"/>
      <c r="R48" s="4"/>
      <c r="S48" s="4"/>
      <c r="T48" s="4"/>
      <c r="U48" s="4"/>
      <c r="V48" s="4"/>
      <c r="W48" s="4"/>
      <c r="X48" s="4"/>
      <c r="Y48" s="4"/>
      <c r="Z48" s="4"/>
      <c r="AA48" s="4"/>
      <c r="AB48" s="4"/>
      <c r="AC48" s="4"/>
    </row>
    <row r="49" spans="1:29" ht="30" customHeight="1">
      <c r="A49" s="32" t="s">
        <v>46</v>
      </c>
      <c r="B49" s="76" t="s">
        <v>47</v>
      </c>
      <c r="C49" s="76"/>
      <c r="D49" s="76"/>
      <c r="E49" s="76"/>
      <c r="F49" s="76"/>
      <c r="G49" s="76"/>
      <c r="H49" s="76"/>
      <c r="J49" s="4"/>
      <c r="K49" s="4"/>
      <c r="L49" s="4"/>
      <c r="M49" s="4"/>
      <c r="N49" s="4"/>
      <c r="O49" s="4"/>
      <c r="P49" s="4"/>
      <c r="Q49" s="4"/>
      <c r="R49" s="4"/>
      <c r="S49" s="4"/>
      <c r="T49" s="4"/>
      <c r="U49" s="4"/>
      <c r="V49" s="4"/>
      <c r="W49" s="4"/>
      <c r="X49" s="4"/>
      <c r="Y49" s="4"/>
      <c r="Z49" s="4"/>
      <c r="AA49" s="4"/>
      <c r="AB49" s="4"/>
      <c r="AC49" s="4"/>
    </row>
    <row r="50" spans="1:29" ht="12.75">
      <c r="A50" s="93"/>
      <c r="B50" s="93"/>
      <c r="C50" s="93"/>
      <c r="D50" s="93"/>
      <c r="E50" s="93"/>
      <c r="F50" s="93"/>
      <c r="G50" s="93"/>
      <c r="H50" s="93"/>
      <c r="J50" s="4"/>
      <c r="K50" s="4"/>
      <c r="L50" s="4"/>
      <c r="M50" s="4"/>
      <c r="N50" s="4"/>
      <c r="O50" s="4"/>
      <c r="P50" s="4"/>
      <c r="Q50" s="4"/>
      <c r="R50" s="4"/>
      <c r="S50" s="4"/>
      <c r="T50" s="4"/>
      <c r="U50" s="4"/>
      <c r="V50" s="4"/>
      <c r="W50" s="4"/>
      <c r="X50" s="4"/>
      <c r="Y50" s="4"/>
      <c r="Z50" s="4"/>
      <c r="AA50" s="4"/>
      <c r="AB50" s="4"/>
      <c r="AC50" s="4"/>
    </row>
    <row r="51" spans="1:29" ht="12.75" customHeight="1">
      <c r="A51" s="56" t="s">
        <v>130</v>
      </c>
      <c r="B51" s="75" t="s">
        <v>128</v>
      </c>
      <c r="C51" s="75"/>
      <c r="D51" s="75"/>
      <c r="E51" s="75"/>
      <c r="F51" s="75"/>
      <c r="G51" s="75"/>
      <c r="H51" s="75"/>
      <c r="J51" s="4"/>
      <c r="K51" s="4"/>
      <c r="L51" s="4"/>
      <c r="M51" s="4"/>
      <c r="N51" s="4"/>
      <c r="O51" s="4"/>
      <c r="P51" s="4"/>
      <c r="Q51" s="4"/>
      <c r="R51" s="4"/>
      <c r="S51" s="4"/>
      <c r="T51" s="4"/>
      <c r="U51" s="4"/>
      <c r="V51" s="4"/>
      <c r="W51" s="4"/>
      <c r="X51" s="4"/>
      <c r="Y51" s="4"/>
      <c r="Z51" s="4"/>
      <c r="AA51" s="4"/>
      <c r="AB51" s="4"/>
      <c r="AC51" s="4"/>
    </row>
    <row r="52" spans="1:29" ht="12.75">
      <c r="A52" s="56"/>
      <c r="B52" s="75"/>
      <c r="C52" s="75"/>
      <c r="D52" s="75"/>
      <c r="E52" s="75"/>
      <c r="F52" s="75"/>
      <c r="G52" s="75"/>
      <c r="H52" s="75"/>
      <c r="J52" s="4"/>
      <c r="K52" s="4"/>
      <c r="L52" s="4"/>
      <c r="M52" s="4"/>
      <c r="N52" s="4"/>
      <c r="O52" s="4"/>
      <c r="P52" s="4"/>
      <c r="Q52" s="4"/>
      <c r="R52" s="4"/>
      <c r="S52" s="4"/>
      <c r="T52" s="4"/>
      <c r="U52" s="4"/>
      <c r="V52" s="4"/>
      <c r="W52" s="4"/>
      <c r="X52" s="4"/>
      <c r="Y52" s="4"/>
      <c r="Z52" s="4"/>
      <c r="AA52" s="4"/>
      <c r="AB52" s="4"/>
      <c r="AC52" s="4"/>
    </row>
    <row r="53" spans="1:29" ht="12.75" customHeight="1">
      <c r="A53" s="55"/>
      <c r="B53" s="55"/>
      <c r="C53" s="55"/>
      <c r="D53" s="55"/>
      <c r="E53" s="55"/>
      <c r="F53" s="55"/>
      <c r="G53" s="55"/>
      <c r="H53" s="55"/>
      <c r="J53" s="4"/>
      <c r="K53" s="4"/>
      <c r="L53" s="4"/>
      <c r="M53" s="4"/>
      <c r="N53" s="4"/>
      <c r="O53" s="4"/>
      <c r="P53" s="4"/>
      <c r="Q53" s="4"/>
      <c r="R53" s="4"/>
      <c r="S53" s="4"/>
      <c r="T53" s="4"/>
      <c r="U53" s="4"/>
      <c r="V53" s="4"/>
      <c r="W53" s="4"/>
      <c r="X53" s="4"/>
      <c r="Y53" s="4"/>
      <c r="Z53" s="4"/>
      <c r="AA53" s="4"/>
      <c r="AB53" s="4"/>
      <c r="AC53" s="4"/>
    </row>
    <row r="54" spans="1:29" ht="27.75" customHeight="1">
      <c r="A54" s="37" t="s">
        <v>129</v>
      </c>
      <c r="B54" s="52" t="s">
        <v>14</v>
      </c>
      <c r="C54" s="52"/>
      <c r="D54" s="52"/>
      <c r="E54" s="52"/>
      <c r="F54" s="52"/>
      <c r="G54" s="52"/>
      <c r="H54" s="52"/>
      <c r="J54" s="4"/>
      <c r="K54" s="4"/>
      <c r="L54" s="4"/>
      <c r="M54" s="4"/>
      <c r="N54" s="4"/>
      <c r="O54" s="4"/>
      <c r="P54" s="4"/>
      <c r="Q54" s="4"/>
      <c r="R54" s="4"/>
      <c r="S54" s="4"/>
      <c r="T54" s="4"/>
      <c r="U54" s="4"/>
      <c r="V54" s="4"/>
      <c r="W54" s="4"/>
      <c r="X54" s="4"/>
      <c r="Y54" s="4"/>
      <c r="Z54" s="4"/>
      <c r="AA54" s="4"/>
      <c r="AB54" s="4"/>
      <c r="AC54" s="4"/>
    </row>
    <row r="55" spans="1:29" ht="27.75" customHeight="1">
      <c r="A55" s="25"/>
      <c r="B55" s="52" t="s">
        <v>15</v>
      </c>
      <c r="C55" s="68"/>
      <c r="D55" s="68"/>
      <c r="E55" s="68"/>
      <c r="F55" s="68"/>
      <c r="G55" s="68"/>
      <c r="H55" s="68"/>
      <c r="J55" s="4"/>
      <c r="K55" s="4"/>
      <c r="L55" s="4"/>
      <c r="M55" s="4"/>
      <c r="N55" s="4"/>
      <c r="O55" s="4"/>
      <c r="P55" s="4"/>
      <c r="Q55" s="4"/>
      <c r="R55" s="4"/>
      <c r="S55" s="4"/>
      <c r="T55" s="4"/>
      <c r="U55" s="4"/>
      <c r="V55" s="4"/>
      <c r="W55" s="4"/>
      <c r="X55" s="4"/>
      <c r="Y55" s="4"/>
      <c r="Z55" s="4"/>
      <c r="AA55" s="4"/>
      <c r="AB55" s="4"/>
      <c r="AC55" s="4"/>
    </row>
    <row r="56" spans="1:29" ht="27.75" customHeight="1">
      <c r="A56" s="25"/>
      <c r="B56" s="52" t="s">
        <v>16</v>
      </c>
      <c r="C56" s="68"/>
      <c r="D56" s="68"/>
      <c r="E56" s="68"/>
      <c r="F56" s="68"/>
      <c r="G56" s="68"/>
      <c r="H56" s="68"/>
      <c r="J56" s="4"/>
      <c r="K56" s="4"/>
      <c r="L56" s="4"/>
      <c r="M56" s="4"/>
      <c r="N56" s="4"/>
      <c r="O56" s="4"/>
      <c r="P56" s="4"/>
      <c r="Q56" s="4"/>
      <c r="R56" s="4"/>
      <c r="S56" s="4"/>
      <c r="T56" s="4"/>
      <c r="U56" s="4"/>
      <c r="V56" s="4"/>
      <c r="W56" s="4"/>
      <c r="X56" s="4"/>
      <c r="Y56" s="4"/>
      <c r="Z56" s="4"/>
      <c r="AA56" s="4"/>
      <c r="AB56" s="4"/>
      <c r="AC56" s="4"/>
    </row>
    <row r="57" spans="1:29" ht="27.75" customHeight="1">
      <c r="A57" s="25"/>
      <c r="B57" s="52" t="s">
        <v>17</v>
      </c>
      <c r="C57" s="68"/>
      <c r="D57" s="68"/>
      <c r="E57" s="68"/>
      <c r="F57" s="68"/>
      <c r="G57" s="68"/>
      <c r="H57" s="68"/>
      <c r="J57" s="4"/>
      <c r="K57" s="4"/>
      <c r="L57" s="4"/>
      <c r="M57" s="4"/>
      <c r="N57" s="4"/>
      <c r="O57" s="4"/>
      <c r="P57" s="4"/>
      <c r="Q57" s="4"/>
      <c r="R57" s="4"/>
      <c r="S57" s="4"/>
      <c r="T57" s="4"/>
      <c r="U57" s="4"/>
      <c r="V57" s="4"/>
      <c r="W57" s="4"/>
      <c r="X57" s="4"/>
      <c r="Y57" s="4"/>
      <c r="Z57" s="4"/>
      <c r="AA57" s="4"/>
      <c r="AB57" s="4"/>
      <c r="AC57" s="4"/>
    </row>
    <row r="58" spans="1:29" ht="27.75" customHeight="1">
      <c r="A58" s="25"/>
      <c r="B58" s="52" t="s">
        <v>18</v>
      </c>
      <c r="C58" s="52"/>
      <c r="D58" s="52"/>
      <c r="E58" s="52"/>
      <c r="F58" s="52"/>
      <c r="G58" s="52"/>
      <c r="H58" s="52"/>
      <c r="J58" s="4"/>
      <c r="K58" s="4"/>
      <c r="L58" s="4"/>
      <c r="M58" s="4"/>
      <c r="N58" s="4"/>
      <c r="O58" s="4"/>
      <c r="P58" s="4"/>
      <c r="Q58" s="4"/>
      <c r="R58" s="4"/>
      <c r="S58" s="4"/>
      <c r="T58" s="4"/>
      <c r="U58" s="4"/>
      <c r="V58" s="4"/>
      <c r="W58" s="4"/>
      <c r="X58" s="4"/>
      <c r="Y58" s="4"/>
      <c r="Z58" s="4"/>
      <c r="AA58" s="4"/>
      <c r="AB58" s="4"/>
      <c r="AC58" s="4"/>
    </row>
    <row r="59" spans="2:8" ht="12.75">
      <c r="B59" s="25"/>
      <c r="C59" s="25"/>
      <c r="D59" s="25"/>
      <c r="E59" s="25"/>
      <c r="F59" s="25"/>
      <c r="G59" s="25"/>
      <c r="H59" s="25"/>
    </row>
    <row r="60" spans="1:8" ht="15" customHeight="1">
      <c r="A60" s="32" t="s">
        <v>36</v>
      </c>
      <c r="B60" s="79" t="s">
        <v>48</v>
      </c>
      <c r="C60" s="79"/>
      <c r="D60" s="79"/>
      <c r="E60" s="79"/>
      <c r="F60" s="79"/>
      <c r="G60" s="79"/>
      <c r="H60" s="79"/>
    </row>
    <row r="61" spans="1:8" ht="45" customHeight="1">
      <c r="A61" s="32" t="s">
        <v>38</v>
      </c>
      <c r="B61" s="76" t="s">
        <v>37</v>
      </c>
      <c r="C61" s="77"/>
      <c r="D61" s="77"/>
      <c r="E61" s="77"/>
      <c r="F61" s="77"/>
      <c r="G61" s="77"/>
      <c r="H61" s="77"/>
    </row>
    <row r="62" spans="1:8" ht="41.25" customHeight="1">
      <c r="A62" s="38" t="s">
        <v>40</v>
      </c>
      <c r="B62" s="78" t="s">
        <v>39</v>
      </c>
      <c r="C62" s="78"/>
      <c r="D62" s="78"/>
      <c r="E62" s="78"/>
      <c r="F62" s="78"/>
      <c r="G62" s="78"/>
      <c r="H62" s="78"/>
    </row>
    <row r="63" spans="1:8" ht="23.25" customHeight="1">
      <c r="A63" s="37" t="s">
        <v>49</v>
      </c>
      <c r="B63" s="79" t="s">
        <v>41</v>
      </c>
      <c r="C63" s="79"/>
      <c r="D63" s="79"/>
      <c r="E63" s="79"/>
      <c r="F63" s="79"/>
      <c r="G63" s="79"/>
      <c r="H63" s="79"/>
    </row>
    <row r="66" spans="5:6" ht="12.75">
      <c r="E66" s="91"/>
      <c r="F66" s="91"/>
    </row>
    <row r="67" spans="5:6" ht="12.75">
      <c r="E67" s="72" t="s">
        <v>50</v>
      </c>
      <c r="F67" s="73"/>
    </row>
  </sheetData>
  <sheetProtection/>
  <mergeCells count="45">
    <mergeCell ref="E66:F66"/>
    <mergeCell ref="B55:H55"/>
    <mergeCell ref="B56:H56"/>
    <mergeCell ref="B49:H49"/>
    <mergeCell ref="B63:H63"/>
    <mergeCell ref="F11:H11"/>
    <mergeCell ref="B48:H48"/>
    <mergeCell ref="A50:H50"/>
    <mergeCell ref="B17:G17"/>
    <mergeCell ref="B34:H34"/>
    <mergeCell ref="A3:A5"/>
    <mergeCell ref="B4:G4"/>
    <mergeCell ref="C5:H5"/>
    <mergeCell ref="C7:H7"/>
    <mergeCell ref="A45:A47"/>
    <mergeCell ref="B44:H44"/>
    <mergeCell ref="D45:H45"/>
    <mergeCell ref="F10:H10"/>
    <mergeCell ref="B36:H36"/>
    <mergeCell ref="B41:H41"/>
    <mergeCell ref="E67:F67"/>
    <mergeCell ref="B37:H37"/>
    <mergeCell ref="B43:H43"/>
    <mergeCell ref="B51:H51"/>
    <mergeCell ref="B52:H52"/>
    <mergeCell ref="B57:H57"/>
    <mergeCell ref="D46:H46"/>
    <mergeCell ref="B61:H61"/>
    <mergeCell ref="B62:H62"/>
    <mergeCell ref="B60:H60"/>
    <mergeCell ref="G9:H9"/>
    <mergeCell ref="E13:H13"/>
    <mergeCell ref="E15:H15"/>
    <mergeCell ref="B32:H32"/>
    <mergeCell ref="B40:H40"/>
    <mergeCell ref="B42:H42"/>
    <mergeCell ref="B35:H35"/>
    <mergeCell ref="D10:E10"/>
    <mergeCell ref="B54:H54"/>
    <mergeCell ref="D11:E11"/>
    <mergeCell ref="A39:H39"/>
    <mergeCell ref="A53:H53"/>
    <mergeCell ref="B58:H58"/>
    <mergeCell ref="A51:A52"/>
    <mergeCell ref="D47:H47"/>
  </mergeCells>
  <printOptions/>
  <pageMargins left="0.75" right="0.75" top="1" bottom="1" header="0.5" footer="0.5"/>
  <pageSetup horizontalDpi="300" verticalDpi="300" orientation="landscape" paperSize="9" r:id="rId3"/>
  <headerFooter alignWithMargins="0">
    <oddHeader>&amp;C&amp;"Arial CE,Pogrubiony"&amp;14FORMULARZ OFERTY</oddHeader>
    <oddFooter>&amp;LSystem ProPublico&amp;C&amp;"Arial CE,Pogrubiony"&amp;A&amp;RStrona &amp;P z &amp;N</oddFooter>
  </headerFooter>
  <legacyDrawing r:id="rId2"/>
</worksheet>
</file>

<file path=xl/worksheets/sheet10.xml><?xml version="1.0" encoding="utf-8"?>
<worksheet xmlns="http://schemas.openxmlformats.org/spreadsheetml/2006/main" xmlns:r="http://schemas.openxmlformats.org/officeDocument/2006/relationships">
  <dimension ref="A2:P28"/>
  <sheetViews>
    <sheetView zoomScalePageLayoutView="0" workbookViewId="0" topLeftCell="A1">
      <selection activeCell="C25" sqref="C25"/>
    </sheetView>
  </sheetViews>
  <sheetFormatPr defaultColWidth="9.00390625" defaultRowHeight="12.75"/>
  <cols>
    <col min="1" max="1" width="6.125" style="0" customWidth="1"/>
    <col min="2" max="2" width="24.75390625" style="0" customWidth="1"/>
    <col min="3" max="3" width="4.75390625" style="0" customWidth="1"/>
    <col min="4" max="4" width="10.625" style="0" customWidth="1"/>
    <col min="5" max="5" width="21.625" style="0" customWidth="1"/>
    <col min="6" max="6" width="62.75390625" style="0" customWidth="1"/>
    <col min="7" max="7" width="28.625" style="0" customWidth="1"/>
    <col min="8" max="8" width="10.125" style="0" bestFit="1" customWidth="1"/>
    <col min="9" max="9" width="6.00390625" style="0" bestFit="1" customWidth="1"/>
    <col min="10" max="10" width="18.125" style="0" customWidth="1"/>
    <col min="11" max="11" width="17.75390625" style="0" customWidth="1"/>
    <col min="12" max="12" width="8.25390625" style="0" customWidth="1"/>
    <col min="13" max="13" width="17.625" style="0" customWidth="1"/>
    <col min="14" max="14" width="22.00390625" style="0" customWidth="1"/>
    <col min="15" max="15" width="18.00390625" style="0" customWidth="1"/>
    <col min="16" max="16" width="18.625" style="0" customWidth="1"/>
  </cols>
  <sheetData>
    <row r="1" ht="12.75"/>
    <row r="2" spans="2:12" ht="12.75">
      <c r="B2" s="6" t="s">
        <v>1</v>
      </c>
      <c r="C2" s="29">
        <v>9</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08" t="s">
        <v>2</v>
      </c>
      <c r="B4" s="109"/>
      <c r="C4" s="112" t="s">
        <v>119</v>
      </c>
      <c r="D4" s="113"/>
      <c r="E4" s="113"/>
      <c r="F4" s="113"/>
      <c r="G4" s="113"/>
      <c r="H4" s="113"/>
      <c r="I4" s="113"/>
      <c r="J4" s="113"/>
      <c r="K4" s="114"/>
      <c r="L4" s="11"/>
      <c r="M4" s="5"/>
      <c r="N4" s="5"/>
      <c r="O4" s="5"/>
      <c r="P4" s="5"/>
    </row>
    <row r="5" spans="1:16" ht="12.75">
      <c r="A5" s="6"/>
      <c r="B5" s="7"/>
      <c r="C5" s="11"/>
      <c r="D5" s="11"/>
      <c r="E5" s="11"/>
      <c r="F5" s="11"/>
      <c r="G5" s="11"/>
      <c r="H5" s="11"/>
      <c r="I5" s="11"/>
      <c r="J5" s="11"/>
      <c r="K5" s="11"/>
      <c r="L5" s="11"/>
      <c r="M5" s="5"/>
      <c r="N5" s="5"/>
      <c r="O5" s="5"/>
      <c r="P5" s="5"/>
    </row>
    <row r="6" spans="1:16" ht="12.75">
      <c r="A6" s="6"/>
      <c r="B6" s="110" t="s">
        <v>13</v>
      </c>
      <c r="C6" s="111"/>
      <c r="D6" s="111"/>
      <c r="E6" s="111"/>
      <c r="F6" s="111"/>
      <c r="G6" s="111"/>
      <c r="H6" s="111"/>
      <c r="I6" s="111"/>
      <c r="J6" s="111"/>
      <c r="K6" s="111"/>
      <c r="L6" s="111"/>
      <c r="M6" s="5"/>
      <c r="N6" s="5"/>
      <c r="O6" s="5"/>
      <c r="P6" s="5"/>
    </row>
    <row r="7" spans="3:16" s="35" customFormat="1" ht="12.75">
      <c r="C7" s="36"/>
      <c r="D7" s="36"/>
      <c r="E7" s="36"/>
      <c r="F7" s="36"/>
      <c r="G7" s="36"/>
      <c r="H7" s="36"/>
      <c r="I7" s="36"/>
      <c r="J7" s="36"/>
      <c r="K7" s="36"/>
      <c r="L7" s="36"/>
      <c r="M7" s="36"/>
      <c r="N7" s="36"/>
      <c r="O7" s="36"/>
      <c r="P7" s="36"/>
    </row>
    <row r="8" spans="3:16" s="35" customFormat="1" ht="12.75">
      <c r="C8" s="42" t="s">
        <v>57</v>
      </c>
      <c r="D8" s="36"/>
      <c r="E8" s="36"/>
      <c r="F8" s="36"/>
      <c r="G8" s="36"/>
      <c r="H8" s="36"/>
      <c r="I8" s="36"/>
      <c r="J8" s="36"/>
      <c r="K8" s="36"/>
      <c r="L8" s="36"/>
      <c r="M8" s="36"/>
      <c r="N8" s="36"/>
      <c r="O8" s="36"/>
      <c r="P8" s="36"/>
    </row>
    <row r="9" spans="4:16" s="35" customFormat="1" ht="12.75">
      <c r="D9" s="36"/>
      <c r="E9" s="36"/>
      <c r="F9" s="36"/>
      <c r="G9" s="36"/>
      <c r="H9" s="36"/>
      <c r="I9" s="36"/>
      <c r="J9" s="36"/>
      <c r="K9" s="36"/>
      <c r="L9" s="36"/>
      <c r="M9" s="36"/>
      <c r="N9" s="36"/>
      <c r="O9" s="36"/>
      <c r="P9" s="36"/>
    </row>
    <row r="10" spans="3:16" s="35" customFormat="1" ht="38.25">
      <c r="C10" s="44" t="s">
        <v>58</v>
      </c>
      <c r="D10" s="46" t="s">
        <v>59</v>
      </c>
      <c r="E10" s="46" t="s">
        <v>60</v>
      </c>
      <c r="F10" s="46" t="s">
        <v>61</v>
      </c>
      <c r="G10" s="46" t="s">
        <v>62</v>
      </c>
      <c r="H10" s="46" t="s">
        <v>63</v>
      </c>
      <c r="I10" s="46" t="s">
        <v>64</v>
      </c>
      <c r="J10" s="46" t="s">
        <v>65</v>
      </c>
      <c r="K10" s="46" t="s">
        <v>66</v>
      </c>
      <c r="L10" s="46" t="s">
        <v>67</v>
      </c>
      <c r="M10" s="46" t="s">
        <v>68</v>
      </c>
      <c r="N10" s="36"/>
      <c r="O10" s="36"/>
      <c r="P10" s="36"/>
    </row>
    <row r="11" spans="3:16" s="35" customFormat="1" ht="102">
      <c r="C11" s="43">
        <v>1</v>
      </c>
      <c r="D11" s="45">
        <v>2961</v>
      </c>
      <c r="E11" s="45" t="s">
        <v>102</v>
      </c>
      <c r="F11" s="45" t="s">
        <v>103</v>
      </c>
      <c r="G11" s="45"/>
      <c r="H11" s="45" t="s">
        <v>71</v>
      </c>
      <c r="I11" s="45">
        <v>500</v>
      </c>
      <c r="J11" s="47"/>
      <c r="K11" s="45">
        <f>ROUND(I11*ROUND(J11,2),2)</f>
        <v>0</v>
      </c>
      <c r="L11" s="47"/>
      <c r="M11" s="45">
        <f>ROUND(K11*(1+ROUND(L11,2)/100),2)</f>
        <v>0</v>
      </c>
      <c r="N11" s="36"/>
      <c r="O11" s="36"/>
      <c r="P11" s="36"/>
    </row>
    <row r="12" spans="3:16" s="35" customFormat="1" ht="102">
      <c r="C12" s="43">
        <v>2</v>
      </c>
      <c r="D12" s="45">
        <v>2962</v>
      </c>
      <c r="E12" s="45" t="s">
        <v>104</v>
      </c>
      <c r="F12" s="45" t="s">
        <v>105</v>
      </c>
      <c r="G12" s="45"/>
      <c r="H12" s="45" t="s">
        <v>71</v>
      </c>
      <c r="I12" s="45">
        <v>100</v>
      </c>
      <c r="J12" s="47"/>
      <c r="K12" s="45">
        <f>ROUND(I12*ROUND(J12,2),2)</f>
        <v>0</v>
      </c>
      <c r="L12" s="47"/>
      <c r="M12" s="45">
        <f>ROUND(K12*(1+ROUND(L12,2)/100),2)</f>
        <v>0</v>
      </c>
      <c r="N12" s="36"/>
      <c r="O12" s="36"/>
      <c r="P12" s="36"/>
    </row>
    <row r="13" spans="3:16" s="35" customFormat="1" ht="12.75">
      <c r="C13" s="36"/>
      <c r="D13" s="36"/>
      <c r="E13" s="36"/>
      <c r="F13" s="36"/>
      <c r="G13" s="36"/>
      <c r="H13" s="36"/>
      <c r="I13" s="36"/>
      <c r="J13" s="36"/>
      <c r="K13" s="46">
        <f>ROUND(SUM(K11:K12),2)</f>
        <v>0</v>
      </c>
      <c r="L13" s="36"/>
      <c r="M13" s="46">
        <f>ROUND(SUM(M11:M12),2)</f>
        <v>0</v>
      </c>
      <c r="N13" s="36"/>
      <c r="O13" s="36"/>
      <c r="P13" s="36"/>
    </row>
    <row r="14" spans="2:16" ht="12.75">
      <c r="B14" s="3"/>
      <c r="C14" s="5"/>
      <c r="D14" s="5"/>
      <c r="E14" s="5"/>
      <c r="F14" s="5"/>
      <c r="G14" s="5"/>
      <c r="H14" s="5"/>
      <c r="I14" s="5"/>
      <c r="J14" s="5"/>
      <c r="K14" s="5"/>
      <c r="L14" s="5"/>
      <c r="M14" s="5"/>
      <c r="N14" s="5"/>
      <c r="O14" s="5"/>
      <c r="P14" s="5"/>
    </row>
    <row r="15" spans="1:11" ht="12.75">
      <c r="A15" s="103" t="s">
        <v>11</v>
      </c>
      <c r="B15" s="104"/>
      <c r="C15" s="117">
        <f>ROUND(SUM(M11:M12),2)</f>
        <v>0</v>
      </c>
      <c r="D15" s="118"/>
      <c r="E15" s="119"/>
      <c r="F15" s="96" t="s">
        <v>19</v>
      </c>
      <c r="G15" s="97"/>
      <c r="H15" s="98"/>
      <c r="I15" s="99"/>
      <c r="J15" s="100"/>
      <c r="K15" s="101"/>
    </row>
    <row r="16" spans="1:11" ht="12.75">
      <c r="A16" s="103" t="s">
        <v>22</v>
      </c>
      <c r="B16" s="98"/>
      <c r="C16" s="115"/>
      <c r="D16" s="116"/>
      <c r="E16" s="116"/>
      <c r="F16" s="116"/>
      <c r="G16" s="116"/>
      <c r="H16" s="116"/>
      <c r="I16" s="116"/>
      <c r="J16" s="116"/>
      <c r="K16" s="107"/>
    </row>
    <row r="17" spans="1:2" ht="12.75">
      <c r="A17" s="7"/>
      <c r="B17" s="10"/>
    </row>
    <row r="18" spans="1:11" ht="12.75">
      <c r="A18" s="103" t="s">
        <v>52</v>
      </c>
      <c r="B18" s="104"/>
      <c r="C18" s="105"/>
      <c r="D18" s="106"/>
      <c r="E18" s="106"/>
      <c r="F18" s="106"/>
      <c r="G18" s="106"/>
      <c r="H18" s="106"/>
      <c r="I18" s="106"/>
      <c r="J18" s="106"/>
      <c r="K18" s="107"/>
    </row>
    <row r="19" spans="1:11" ht="12.75">
      <c r="A19" s="7"/>
      <c r="B19" s="10"/>
      <c r="K19" s="15"/>
    </row>
    <row r="20" spans="1:11" ht="12.75">
      <c r="A20" s="103" t="s">
        <v>53</v>
      </c>
      <c r="B20" s="104"/>
      <c r="C20" s="105"/>
      <c r="D20" s="106"/>
      <c r="E20" s="106"/>
      <c r="F20" s="106"/>
      <c r="G20" s="106"/>
      <c r="H20" s="106"/>
      <c r="I20" s="106"/>
      <c r="J20" s="106"/>
      <c r="K20" s="107"/>
    </row>
    <row r="21" spans="1:11" ht="12.75">
      <c r="A21" s="7"/>
      <c r="B21" s="10"/>
      <c r="K21" s="15"/>
    </row>
    <row r="22" spans="1:11" ht="12.75">
      <c r="A22" s="103" t="s">
        <v>54</v>
      </c>
      <c r="B22" s="104"/>
      <c r="C22" s="105">
        <v>60</v>
      </c>
      <c r="D22" s="106"/>
      <c r="E22" s="106"/>
      <c r="F22" s="106"/>
      <c r="G22" s="106"/>
      <c r="H22" s="106"/>
      <c r="I22" s="106"/>
      <c r="J22" s="106"/>
      <c r="K22" s="107"/>
    </row>
    <row r="23" spans="1:11" ht="12.75">
      <c r="A23" s="6"/>
      <c r="B23" s="10"/>
      <c r="C23" s="19"/>
      <c r="D23" s="10"/>
      <c r="E23" s="10"/>
      <c r="F23" s="10"/>
      <c r="G23" s="10"/>
      <c r="H23" s="10"/>
      <c r="I23" s="10"/>
      <c r="J23" s="10"/>
      <c r="K23" s="10"/>
    </row>
    <row r="24" spans="1:3" ht="12.75">
      <c r="A24" s="7"/>
      <c r="B24" s="7"/>
      <c r="C24" s="20"/>
    </row>
    <row r="25" spans="3:12" ht="12.75">
      <c r="C25" t="s">
        <v>150</v>
      </c>
      <c r="K25" s="4"/>
      <c r="L25" s="4"/>
    </row>
    <row r="26" spans="11:12" ht="12.75">
      <c r="K26" s="4"/>
      <c r="L26" s="4"/>
    </row>
    <row r="27" spans="9:12" ht="12.75">
      <c r="I27" s="17"/>
      <c r="J27" s="17"/>
      <c r="K27" s="18"/>
      <c r="L27" s="16"/>
    </row>
    <row r="28" spans="9:11" ht="12.75">
      <c r="I28" s="102" t="s">
        <v>12</v>
      </c>
      <c r="J28" s="102"/>
      <c r="K28" s="102"/>
    </row>
  </sheetData>
  <sheetProtection/>
  <mergeCells count="16">
    <mergeCell ref="A4:B4"/>
    <mergeCell ref="C4:K4"/>
    <mergeCell ref="B6:L6"/>
    <mergeCell ref="A15:B15"/>
    <mergeCell ref="C15:E15"/>
    <mergeCell ref="F15:H15"/>
    <mergeCell ref="I15:K15"/>
    <mergeCell ref="A22:B22"/>
    <mergeCell ref="C22:K22"/>
    <mergeCell ref="I28:K28"/>
    <mergeCell ref="A16:B16"/>
    <mergeCell ref="C16:K16"/>
    <mergeCell ref="A18:B18"/>
    <mergeCell ref="C18:K18"/>
    <mergeCell ref="A20:B20"/>
    <mergeCell ref="C20:K20"/>
  </mergeCells>
  <printOptions/>
  <pageMargins left="0.7874015748031497" right="0.7874015748031497" top="0.984251968503937" bottom="0.984251968503937" header="0.5118110236220472" footer="0.5118110236220472"/>
  <pageSetup horizontalDpi="300" verticalDpi="300" orientation="landscape" paperSize="9"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11.xml><?xml version="1.0" encoding="utf-8"?>
<worksheet xmlns="http://schemas.openxmlformats.org/spreadsheetml/2006/main" xmlns:r="http://schemas.openxmlformats.org/officeDocument/2006/relationships">
  <dimension ref="A2:P50"/>
  <sheetViews>
    <sheetView tabSelected="1" zoomScalePageLayoutView="0" workbookViewId="0" topLeftCell="A1">
      <selection activeCell="C26" sqref="C26"/>
    </sheetView>
  </sheetViews>
  <sheetFormatPr defaultColWidth="9.00390625" defaultRowHeight="12.75"/>
  <cols>
    <col min="1" max="1" width="6.125" style="0" customWidth="1"/>
    <col min="2" max="2" width="24.75390625" style="0" customWidth="1"/>
    <col min="3" max="3" width="4.75390625" style="0" customWidth="1"/>
    <col min="4" max="4" width="10.625" style="0" customWidth="1"/>
    <col min="5" max="5" width="21.625" style="0" customWidth="1"/>
    <col min="6" max="6" width="62.75390625" style="0" customWidth="1"/>
    <col min="7" max="7" width="28.625" style="0" customWidth="1"/>
    <col min="8" max="8" width="10.125" style="0" bestFit="1" customWidth="1"/>
    <col min="9" max="9" width="6.00390625" style="0" bestFit="1" customWidth="1"/>
    <col min="10" max="10" width="18.125" style="0" customWidth="1"/>
    <col min="11" max="11" width="17.75390625" style="0" customWidth="1"/>
    <col min="12" max="12" width="8.25390625" style="0" customWidth="1"/>
    <col min="13" max="13" width="17.625" style="0" customWidth="1"/>
    <col min="14" max="14" width="22.00390625" style="0" customWidth="1"/>
    <col min="15" max="15" width="18.00390625" style="0" customWidth="1"/>
    <col min="16" max="16" width="18.625" style="0" customWidth="1"/>
  </cols>
  <sheetData>
    <row r="1" ht="12.75"/>
    <row r="2" spans="2:12" ht="12.75">
      <c r="B2" s="6" t="s">
        <v>1</v>
      </c>
      <c r="C2" s="29">
        <v>10</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08" t="s">
        <v>2</v>
      </c>
      <c r="B4" s="109"/>
      <c r="C4" s="112" t="s">
        <v>120</v>
      </c>
      <c r="D4" s="113"/>
      <c r="E4" s="113"/>
      <c r="F4" s="113"/>
      <c r="G4" s="113"/>
      <c r="H4" s="113"/>
      <c r="I4" s="113"/>
      <c r="J4" s="113"/>
      <c r="K4" s="114"/>
      <c r="L4" s="11"/>
      <c r="M4" s="5"/>
      <c r="N4" s="5"/>
      <c r="O4" s="5"/>
      <c r="P4" s="5"/>
    </row>
    <row r="5" spans="1:16" ht="12.75">
      <c r="A5" s="6"/>
      <c r="B5" s="7"/>
      <c r="C5" s="11"/>
      <c r="D5" s="11"/>
      <c r="E5" s="11"/>
      <c r="F5" s="11"/>
      <c r="G5" s="11"/>
      <c r="H5" s="11"/>
      <c r="I5" s="11"/>
      <c r="J5" s="11"/>
      <c r="K5" s="11"/>
      <c r="L5" s="11"/>
      <c r="M5" s="5"/>
      <c r="N5" s="5"/>
      <c r="O5" s="5"/>
      <c r="P5" s="5"/>
    </row>
    <row r="6" spans="1:16" ht="12.75">
      <c r="A6" s="6"/>
      <c r="B6" s="110" t="s">
        <v>13</v>
      </c>
      <c r="C6" s="111"/>
      <c r="D6" s="111"/>
      <c r="E6" s="111"/>
      <c r="F6" s="111"/>
      <c r="G6" s="111"/>
      <c r="H6" s="111"/>
      <c r="I6" s="111"/>
      <c r="J6" s="111"/>
      <c r="K6" s="111"/>
      <c r="L6" s="111"/>
      <c r="M6" s="5"/>
      <c r="N6" s="5"/>
      <c r="O6" s="5"/>
      <c r="P6" s="5"/>
    </row>
    <row r="7" spans="3:16" s="35" customFormat="1" ht="12.75">
      <c r="C7" s="36"/>
      <c r="D7" s="36"/>
      <c r="E7" s="36"/>
      <c r="F7" s="36"/>
      <c r="G7" s="36"/>
      <c r="H7" s="36"/>
      <c r="I7" s="36"/>
      <c r="J7" s="36"/>
      <c r="K7" s="36"/>
      <c r="L7" s="36"/>
      <c r="M7" s="36"/>
      <c r="N7" s="36"/>
      <c r="O7" s="36"/>
      <c r="P7" s="36"/>
    </row>
    <row r="8" spans="3:16" s="35" customFormat="1" ht="12.75">
      <c r="C8" s="42" t="s">
        <v>57</v>
      </c>
      <c r="D8" s="36"/>
      <c r="E8" s="36"/>
      <c r="F8" s="36"/>
      <c r="G8" s="36"/>
      <c r="H8" s="36"/>
      <c r="I8" s="36"/>
      <c r="J8" s="36"/>
      <c r="K8" s="36"/>
      <c r="L8" s="36"/>
      <c r="M8" s="36"/>
      <c r="N8" s="36"/>
      <c r="O8" s="36"/>
      <c r="P8" s="36"/>
    </row>
    <row r="9" spans="4:16" s="35" customFormat="1" ht="12.75">
      <c r="D9" s="36"/>
      <c r="E9" s="36"/>
      <c r="F9" s="36"/>
      <c r="G9" s="36"/>
      <c r="H9" s="36"/>
      <c r="I9" s="36"/>
      <c r="J9" s="36"/>
      <c r="K9" s="36"/>
      <c r="L9" s="36"/>
      <c r="M9" s="36"/>
      <c r="N9" s="36"/>
      <c r="O9" s="36"/>
      <c r="P9" s="36"/>
    </row>
    <row r="10" spans="3:16" s="35" customFormat="1" ht="38.25">
      <c r="C10" s="44" t="s">
        <v>58</v>
      </c>
      <c r="D10" s="46" t="s">
        <v>59</v>
      </c>
      <c r="E10" s="46" t="s">
        <v>60</v>
      </c>
      <c r="F10" s="46" t="s">
        <v>61</v>
      </c>
      <c r="G10" s="46" t="s">
        <v>62</v>
      </c>
      <c r="H10" s="46" t="s">
        <v>63</v>
      </c>
      <c r="I10" s="46" t="s">
        <v>64</v>
      </c>
      <c r="J10" s="46" t="s">
        <v>65</v>
      </c>
      <c r="K10" s="46" t="s">
        <v>66</v>
      </c>
      <c r="L10" s="46" t="s">
        <v>67</v>
      </c>
      <c r="M10" s="46" t="s">
        <v>68</v>
      </c>
      <c r="N10" s="36"/>
      <c r="O10" s="36"/>
      <c r="P10" s="36"/>
    </row>
    <row r="11" spans="3:16" s="35" customFormat="1" ht="105.75" customHeight="1">
      <c r="C11" s="43">
        <v>1</v>
      </c>
      <c r="D11" s="45">
        <v>2963</v>
      </c>
      <c r="E11" s="45" t="s">
        <v>107</v>
      </c>
      <c r="F11" s="45" t="s">
        <v>108</v>
      </c>
      <c r="G11" s="45"/>
      <c r="H11" s="45" t="s">
        <v>71</v>
      </c>
      <c r="I11" s="45">
        <v>3000</v>
      </c>
      <c r="J11" s="47"/>
      <c r="K11" s="45">
        <f>ROUND(I11*ROUND(J11,2),2)</f>
        <v>0</v>
      </c>
      <c r="L11" s="47"/>
      <c r="M11" s="45">
        <f>ROUND(K11*(1+ROUND(L11,2)/100),2)</f>
        <v>0</v>
      </c>
      <c r="N11" s="36"/>
      <c r="O11" s="36"/>
      <c r="P11" s="36"/>
    </row>
    <row r="12" spans="3:16" s="35" customFormat="1" ht="12.75">
      <c r="C12" s="36"/>
      <c r="D12" s="36"/>
      <c r="E12" s="36"/>
      <c r="F12" s="36"/>
      <c r="G12" s="36"/>
      <c r="H12" s="36"/>
      <c r="I12" s="36"/>
      <c r="J12" s="36"/>
      <c r="K12" s="46">
        <f>ROUND(SUM(K11:K11),2)</f>
        <v>0</v>
      </c>
      <c r="L12" s="36"/>
      <c r="M12" s="46">
        <f>ROUND(SUM(M11:M11),2)</f>
        <v>0</v>
      </c>
      <c r="N12" s="36"/>
      <c r="O12" s="36"/>
      <c r="P12" s="36"/>
    </row>
    <row r="13" spans="2:16" ht="12.75">
      <c r="B13" s="3"/>
      <c r="C13" s="5"/>
      <c r="D13" s="5"/>
      <c r="E13" s="5"/>
      <c r="F13" s="5"/>
      <c r="G13" s="5"/>
      <c r="H13" s="5"/>
      <c r="I13" s="5"/>
      <c r="J13" s="5"/>
      <c r="K13" s="5"/>
      <c r="L13" s="5"/>
      <c r="M13" s="5"/>
      <c r="N13" s="5"/>
      <c r="O13" s="5"/>
      <c r="P13" s="5"/>
    </row>
    <row r="14" spans="1:11" ht="12.75">
      <c r="A14" s="103" t="s">
        <v>11</v>
      </c>
      <c r="B14" s="104"/>
      <c r="C14" s="117">
        <f>ROUND(SUM(M11:M11),2)</f>
        <v>0</v>
      </c>
      <c r="D14" s="118"/>
      <c r="E14" s="119"/>
      <c r="F14" s="96" t="s">
        <v>19</v>
      </c>
      <c r="G14" s="97"/>
      <c r="H14" s="98"/>
      <c r="I14" s="99"/>
      <c r="J14" s="100"/>
      <c r="K14" s="101"/>
    </row>
    <row r="15" spans="1:11" ht="12.75">
      <c r="A15" s="103" t="s">
        <v>22</v>
      </c>
      <c r="B15" s="98"/>
      <c r="C15" s="115"/>
      <c r="D15" s="116"/>
      <c r="E15" s="116"/>
      <c r="F15" s="116"/>
      <c r="G15" s="116"/>
      <c r="H15" s="116"/>
      <c r="I15" s="116"/>
      <c r="J15" s="116"/>
      <c r="K15" s="107"/>
    </row>
    <row r="16" spans="1:2" ht="12.75">
      <c r="A16" s="7"/>
      <c r="B16" s="10"/>
    </row>
    <row r="17" spans="1:11" ht="12.75">
      <c r="A17" s="103" t="s">
        <v>52</v>
      </c>
      <c r="B17" s="104"/>
      <c r="C17" s="105"/>
      <c r="D17" s="106"/>
      <c r="E17" s="106"/>
      <c r="F17" s="106"/>
      <c r="G17" s="106"/>
      <c r="H17" s="106"/>
      <c r="I17" s="106"/>
      <c r="J17" s="106"/>
      <c r="K17" s="107"/>
    </row>
    <row r="18" spans="1:11" ht="12.75">
      <c r="A18" s="7"/>
      <c r="B18" s="10"/>
      <c r="K18" s="15"/>
    </row>
    <row r="19" spans="1:11" ht="12.75">
      <c r="A19" s="103" t="s">
        <v>53</v>
      </c>
      <c r="B19" s="104"/>
      <c r="C19" s="105"/>
      <c r="D19" s="106"/>
      <c r="E19" s="106"/>
      <c r="F19" s="106"/>
      <c r="G19" s="106"/>
      <c r="H19" s="106"/>
      <c r="I19" s="106"/>
      <c r="J19" s="106"/>
      <c r="K19" s="107"/>
    </row>
    <row r="20" spans="1:11" ht="12.75">
      <c r="A20" s="7"/>
      <c r="B20" s="10"/>
      <c r="K20" s="15"/>
    </row>
    <row r="21" spans="1:11" ht="12.75">
      <c r="A21" s="103" t="s">
        <v>54</v>
      </c>
      <c r="B21" s="104"/>
      <c r="C21" s="105">
        <v>60</v>
      </c>
      <c r="D21" s="106"/>
      <c r="E21" s="106"/>
      <c r="F21" s="106"/>
      <c r="G21" s="106"/>
      <c r="H21" s="106"/>
      <c r="I21" s="106"/>
      <c r="J21" s="106"/>
      <c r="K21" s="107"/>
    </row>
    <row r="22" spans="1:11" ht="12.75">
      <c r="A22" s="6"/>
      <c r="B22" s="10"/>
      <c r="C22" s="48"/>
      <c r="D22" s="48"/>
      <c r="E22" s="48"/>
      <c r="F22" s="48"/>
      <c r="G22" s="48"/>
      <c r="H22" s="48"/>
      <c r="I22" s="48"/>
      <c r="J22" s="48"/>
      <c r="K22" s="49"/>
    </row>
    <row r="23" spans="1:11" ht="12.75">
      <c r="A23" s="103" t="s">
        <v>106</v>
      </c>
      <c r="B23" s="104"/>
      <c r="C23" s="105"/>
      <c r="D23" s="106"/>
      <c r="E23" s="106"/>
      <c r="F23" s="106"/>
      <c r="G23" s="106"/>
      <c r="H23" s="106"/>
      <c r="I23" s="106"/>
      <c r="J23" s="106"/>
      <c r="K23" s="107"/>
    </row>
    <row r="24" spans="1:11" ht="12.75">
      <c r="A24" s="6"/>
      <c r="B24" s="10"/>
      <c r="C24" s="19"/>
      <c r="D24" s="10"/>
      <c r="E24" s="10"/>
      <c r="F24" s="10"/>
      <c r="G24" s="10"/>
      <c r="H24" s="10"/>
      <c r="I24" s="10"/>
      <c r="J24" s="10"/>
      <c r="K24" s="10"/>
    </row>
    <row r="25" spans="1:3" ht="12.75">
      <c r="A25" s="7"/>
      <c r="B25" s="7"/>
      <c r="C25" s="20"/>
    </row>
    <row r="26" spans="3:12" ht="12.75">
      <c r="C26" t="s">
        <v>151</v>
      </c>
      <c r="K26" s="4"/>
      <c r="L26" s="4"/>
    </row>
    <row r="27" spans="11:12" ht="12.75">
      <c r="K27" s="4"/>
      <c r="L27" s="4"/>
    </row>
    <row r="28" spans="9:12" ht="12.75">
      <c r="I28" s="17"/>
      <c r="J28" s="17"/>
      <c r="K28" s="18"/>
      <c r="L28" s="16"/>
    </row>
    <row r="29" spans="9:11" ht="12.75">
      <c r="I29" s="102" t="s">
        <v>12</v>
      </c>
      <c r="J29" s="102"/>
      <c r="K29" s="102"/>
    </row>
    <row r="31" spans="2:4" ht="25.5">
      <c r="B31" s="50" t="s">
        <v>132</v>
      </c>
      <c r="C31" s="51" t="s">
        <v>137</v>
      </c>
      <c r="D31" s="22" t="s">
        <v>145</v>
      </c>
    </row>
    <row r="32" spans="2:4" ht="12.75">
      <c r="B32" s="51" t="s">
        <v>133</v>
      </c>
      <c r="C32" s="51"/>
      <c r="D32" s="131"/>
    </row>
    <row r="33" spans="2:4" ht="12.75">
      <c r="B33" s="51" t="s">
        <v>134</v>
      </c>
      <c r="C33" s="51">
        <v>10</v>
      </c>
      <c r="D33" s="132"/>
    </row>
    <row r="34" spans="2:4" ht="12.75">
      <c r="B34" s="51" t="s">
        <v>135</v>
      </c>
      <c r="C34" s="51">
        <v>5</v>
      </c>
      <c r="D34" s="132"/>
    </row>
    <row r="35" spans="2:4" ht="12.75">
      <c r="B35" s="51" t="s">
        <v>136</v>
      </c>
      <c r="C35" s="51">
        <v>0</v>
      </c>
      <c r="D35" s="133"/>
    </row>
    <row r="36" spans="2:4" ht="12.75">
      <c r="B36" s="51"/>
      <c r="C36" s="51"/>
      <c r="D36" s="51"/>
    </row>
    <row r="37" spans="2:4" ht="12.75">
      <c r="B37" s="51" t="s">
        <v>138</v>
      </c>
      <c r="C37" s="51"/>
      <c r="D37" s="131"/>
    </row>
    <row r="38" spans="2:4" ht="12.75">
      <c r="B38" s="51" t="s">
        <v>139</v>
      </c>
      <c r="C38" s="51">
        <v>10</v>
      </c>
      <c r="D38" s="132"/>
    </row>
    <row r="39" spans="2:4" ht="12.75">
      <c r="B39" s="51" t="s">
        <v>141</v>
      </c>
      <c r="C39" s="51">
        <v>5</v>
      </c>
      <c r="D39" s="132"/>
    </row>
    <row r="40" spans="2:4" ht="12.75">
      <c r="B40" s="51" t="s">
        <v>140</v>
      </c>
      <c r="C40" s="51">
        <v>0</v>
      </c>
      <c r="D40" s="133"/>
    </row>
    <row r="41" spans="2:4" ht="12.75">
      <c r="B41" s="51"/>
      <c r="C41" s="51"/>
      <c r="D41" s="51"/>
    </row>
    <row r="42" spans="2:4" ht="12.75">
      <c r="B42" s="51" t="s">
        <v>142</v>
      </c>
      <c r="C42" s="51"/>
      <c r="D42" s="131"/>
    </row>
    <row r="43" spans="2:4" ht="12.75">
      <c r="B43" s="51" t="s">
        <v>139</v>
      </c>
      <c r="C43" s="51">
        <v>10</v>
      </c>
      <c r="D43" s="132"/>
    </row>
    <row r="44" spans="2:4" ht="12.75">
      <c r="B44" s="51" t="s">
        <v>141</v>
      </c>
      <c r="C44" s="51">
        <v>5</v>
      </c>
      <c r="D44" s="132"/>
    </row>
    <row r="45" spans="2:4" ht="12.75">
      <c r="B45" s="51" t="s">
        <v>140</v>
      </c>
      <c r="C45" s="51">
        <v>0</v>
      </c>
      <c r="D45" s="133"/>
    </row>
    <row r="46" spans="2:4" ht="12.75">
      <c r="B46" s="51"/>
      <c r="C46" s="51"/>
      <c r="D46" s="51"/>
    </row>
    <row r="47" spans="2:4" ht="12.75">
      <c r="B47" s="51" t="s">
        <v>143</v>
      </c>
      <c r="C47" s="51"/>
      <c r="D47" s="131"/>
    </row>
    <row r="48" spans="2:4" ht="12.75">
      <c r="B48" s="51" t="s">
        <v>139</v>
      </c>
      <c r="C48" s="51">
        <v>10</v>
      </c>
      <c r="D48" s="132"/>
    </row>
    <row r="49" spans="2:4" ht="12.75">
      <c r="B49" s="51" t="s">
        <v>141</v>
      </c>
      <c r="C49" s="51">
        <v>5</v>
      </c>
      <c r="D49" s="132"/>
    </row>
    <row r="50" spans="2:4" ht="12.75">
      <c r="B50" s="51" t="s">
        <v>140</v>
      </c>
      <c r="C50" s="51">
        <v>0</v>
      </c>
      <c r="D50" s="133"/>
    </row>
  </sheetData>
  <sheetProtection/>
  <mergeCells count="22">
    <mergeCell ref="A4:B4"/>
    <mergeCell ref="C4:K4"/>
    <mergeCell ref="B6:L6"/>
    <mergeCell ref="A14:B14"/>
    <mergeCell ref="C14:E14"/>
    <mergeCell ref="F14:H14"/>
    <mergeCell ref="I14:K14"/>
    <mergeCell ref="A15:B15"/>
    <mergeCell ref="C15:K15"/>
    <mergeCell ref="A17:B17"/>
    <mergeCell ref="C17:K17"/>
    <mergeCell ref="A19:B19"/>
    <mergeCell ref="C19:K19"/>
    <mergeCell ref="D32:D35"/>
    <mergeCell ref="D37:D40"/>
    <mergeCell ref="D42:D45"/>
    <mergeCell ref="D47:D50"/>
    <mergeCell ref="A21:B21"/>
    <mergeCell ref="C21:K21"/>
    <mergeCell ref="I29:K29"/>
    <mergeCell ref="A23:B23"/>
    <mergeCell ref="C23:K23"/>
  </mergeCells>
  <printOptions/>
  <pageMargins left="0.7874015748031497" right="0.7874015748031497" top="0.984251968503937" bottom="0.984251968503937" header="0.5118110236220472" footer="0.5118110236220472"/>
  <pageSetup horizontalDpi="300" verticalDpi="300" orientation="landscape" paperSize="9"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12.xml><?xml version="1.0" encoding="utf-8"?>
<worksheet xmlns="http://schemas.openxmlformats.org/spreadsheetml/2006/main" xmlns:r="http://schemas.openxmlformats.org/officeDocument/2006/relationships">
  <dimension ref="A1:P27"/>
  <sheetViews>
    <sheetView zoomScalePageLayoutView="0" workbookViewId="0" topLeftCell="A1">
      <selection activeCell="C24" sqref="C24"/>
    </sheetView>
  </sheetViews>
  <sheetFormatPr defaultColWidth="9.00390625" defaultRowHeight="12.75"/>
  <cols>
    <col min="1" max="1" width="6.125" style="0" customWidth="1"/>
    <col min="2" max="2" width="24.75390625" style="0" customWidth="1"/>
    <col min="3" max="3" width="4.75390625" style="0" customWidth="1"/>
    <col min="4" max="4" width="10.625" style="0" customWidth="1"/>
    <col min="5" max="5" width="21.625" style="0" customWidth="1"/>
    <col min="6" max="6" width="62.75390625" style="0" customWidth="1"/>
    <col min="7" max="7" width="28.625" style="0" customWidth="1"/>
    <col min="8" max="8" width="10.125" style="0" bestFit="1" customWidth="1"/>
    <col min="9" max="9" width="6.00390625" style="0" bestFit="1" customWidth="1"/>
    <col min="10" max="10" width="18.125" style="0" customWidth="1"/>
    <col min="11" max="11" width="17.75390625" style="0" customWidth="1"/>
    <col min="12" max="12" width="8.25390625" style="0" customWidth="1"/>
    <col min="13" max="13" width="17.625" style="0" customWidth="1"/>
    <col min="14" max="14" width="22.00390625" style="0" customWidth="1"/>
    <col min="15" max="15" width="18.00390625" style="0" customWidth="1"/>
    <col min="16" max="16" width="18.625" style="0" customWidth="1"/>
  </cols>
  <sheetData>
    <row r="1" ht="12.75">
      <c r="F1" t="s">
        <v>144</v>
      </c>
    </row>
    <row r="2" spans="2:12" ht="12.75">
      <c r="B2" s="6" t="s">
        <v>1</v>
      </c>
      <c r="C2" s="29">
        <v>11</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08" t="s">
        <v>2</v>
      </c>
      <c r="B4" s="109"/>
      <c r="C4" s="112" t="s">
        <v>121</v>
      </c>
      <c r="D4" s="113"/>
      <c r="E4" s="113"/>
      <c r="F4" s="113"/>
      <c r="G4" s="113"/>
      <c r="H4" s="113"/>
      <c r="I4" s="113"/>
      <c r="J4" s="113"/>
      <c r="K4" s="114"/>
      <c r="L4" s="11"/>
      <c r="M4" s="5"/>
      <c r="N4" s="5"/>
      <c r="O4" s="5"/>
      <c r="P4" s="5"/>
    </row>
    <row r="5" spans="1:16" ht="12.75">
      <c r="A5" s="6"/>
      <c r="B5" s="7"/>
      <c r="C5" s="11"/>
      <c r="D5" s="11"/>
      <c r="E5" s="11"/>
      <c r="F5" s="11"/>
      <c r="G5" s="11"/>
      <c r="H5" s="11"/>
      <c r="I5" s="11"/>
      <c r="J5" s="11"/>
      <c r="K5" s="11"/>
      <c r="L5" s="11"/>
      <c r="M5" s="5"/>
      <c r="N5" s="5"/>
      <c r="O5" s="5"/>
      <c r="P5" s="5"/>
    </row>
    <row r="6" spans="1:16" ht="12.75">
      <c r="A6" s="6"/>
      <c r="B6" s="110" t="s">
        <v>13</v>
      </c>
      <c r="C6" s="111"/>
      <c r="D6" s="111"/>
      <c r="E6" s="111"/>
      <c r="F6" s="111"/>
      <c r="G6" s="111"/>
      <c r="H6" s="111"/>
      <c r="I6" s="111"/>
      <c r="J6" s="111"/>
      <c r="K6" s="111"/>
      <c r="L6" s="111"/>
      <c r="M6" s="5"/>
      <c r="N6" s="5"/>
      <c r="O6" s="5"/>
      <c r="P6" s="5"/>
    </row>
    <row r="7" spans="3:16" s="35" customFormat="1" ht="12.75">
      <c r="C7" s="36"/>
      <c r="D7" s="36"/>
      <c r="E7" s="36"/>
      <c r="F7" s="36"/>
      <c r="G7" s="36"/>
      <c r="H7" s="36"/>
      <c r="I7" s="36"/>
      <c r="J7" s="36"/>
      <c r="K7" s="36"/>
      <c r="L7" s="36"/>
      <c r="M7" s="36"/>
      <c r="N7" s="36"/>
      <c r="O7" s="36"/>
      <c r="P7" s="36"/>
    </row>
    <row r="8" spans="3:16" s="35" customFormat="1" ht="12.75">
      <c r="C8" s="42" t="s">
        <v>57</v>
      </c>
      <c r="D8" s="36"/>
      <c r="E8" s="36"/>
      <c r="F8" s="36"/>
      <c r="G8" s="36"/>
      <c r="H8" s="36"/>
      <c r="I8" s="36"/>
      <c r="J8" s="36"/>
      <c r="K8" s="36"/>
      <c r="L8" s="36"/>
      <c r="M8" s="36"/>
      <c r="N8" s="36"/>
      <c r="O8" s="36"/>
      <c r="P8" s="36"/>
    </row>
    <row r="9" spans="4:16" s="35" customFormat="1" ht="12.75">
      <c r="D9" s="36"/>
      <c r="E9" s="36"/>
      <c r="F9" s="36"/>
      <c r="G9" s="36"/>
      <c r="H9" s="36"/>
      <c r="I9" s="36"/>
      <c r="J9" s="36"/>
      <c r="K9" s="36"/>
      <c r="L9" s="36"/>
      <c r="M9" s="36"/>
      <c r="N9" s="36"/>
      <c r="O9" s="36"/>
      <c r="P9" s="36"/>
    </row>
    <row r="10" spans="3:16" s="35" customFormat="1" ht="38.25">
      <c r="C10" s="44" t="s">
        <v>58</v>
      </c>
      <c r="D10" s="46" t="s">
        <v>59</v>
      </c>
      <c r="E10" s="46" t="s">
        <v>60</v>
      </c>
      <c r="F10" s="46" t="s">
        <v>61</v>
      </c>
      <c r="G10" s="46" t="s">
        <v>62</v>
      </c>
      <c r="H10" s="46" t="s">
        <v>63</v>
      </c>
      <c r="I10" s="46" t="s">
        <v>64</v>
      </c>
      <c r="J10" s="46" t="s">
        <v>65</v>
      </c>
      <c r="K10" s="46" t="s">
        <v>66</v>
      </c>
      <c r="L10" s="46" t="s">
        <v>67</v>
      </c>
      <c r="M10" s="46" t="s">
        <v>68</v>
      </c>
      <c r="N10" s="36"/>
      <c r="O10" s="36"/>
      <c r="P10" s="36"/>
    </row>
    <row r="11" spans="3:16" s="35" customFormat="1" ht="90.75" customHeight="1">
      <c r="C11" s="43">
        <v>1</v>
      </c>
      <c r="D11" s="45">
        <v>2942</v>
      </c>
      <c r="E11" s="45" t="s">
        <v>109</v>
      </c>
      <c r="F11" s="45" t="s">
        <v>110</v>
      </c>
      <c r="G11" s="45"/>
      <c r="H11" s="45" t="s">
        <v>71</v>
      </c>
      <c r="I11" s="45">
        <v>4000</v>
      </c>
      <c r="J11" s="47"/>
      <c r="K11" s="45">
        <f>ROUND(I11*ROUND(J11,2),2)</f>
        <v>0</v>
      </c>
      <c r="L11" s="47"/>
      <c r="M11" s="45">
        <f>ROUND(K11*(1+ROUND(L11,2)/100),2)</f>
        <v>0</v>
      </c>
      <c r="N11" s="36"/>
      <c r="O11" s="36"/>
      <c r="P11" s="36"/>
    </row>
    <row r="12" spans="3:16" s="35" customFormat="1" ht="12.75">
      <c r="C12" s="36"/>
      <c r="D12" s="36"/>
      <c r="E12" s="36"/>
      <c r="F12" s="36"/>
      <c r="G12" s="36"/>
      <c r="H12" s="36"/>
      <c r="I12" s="36"/>
      <c r="J12" s="36"/>
      <c r="K12" s="46">
        <f>ROUND(SUM(K11:K11),2)</f>
        <v>0</v>
      </c>
      <c r="L12" s="36"/>
      <c r="M12" s="46">
        <f>ROUND(SUM(M11:M11),2)</f>
        <v>0</v>
      </c>
      <c r="N12" s="36"/>
      <c r="O12" s="36"/>
      <c r="P12" s="36"/>
    </row>
    <row r="13" spans="2:16" ht="12.75">
      <c r="B13" s="3"/>
      <c r="C13" s="5"/>
      <c r="D13" s="5"/>
      <c r="E13" s="5"/>
      <c r="F13" s="5"/>
      <c r="G13" s="5"/>
      <c r="H13" s="5"/>
      <c r="I13" s="5"/>
      <c r="J13" s="5"/>
      <c r="K13" s="5"/>
      <c r="L13" s="5"/>
      <c r="M13" s="5"/>
      <c r="N13" s="5"/>
      <c r="O13" s="5"/>
      <c r="P13" s="5"/>
    </row>
    <row r="14" spans="1:11" ht="12.75">
      <c r="A14" s="103" t="s">
        <v>11</v>
      </c>
      <c r="B14" s="104"/>
      <c r="C14" s="117">
        <f>ROUND(SUM(M11:M11),2)</f>
        <v>0</v>
      </c>
      <c r="D14" s="118"/>
      <c r="E14" s="119"/>
      <c r="F14" s="96" t="s">
        <v>19</v>
      </c>
      <c r="G14" s="97"/>
      <c r="H14" s="98"/>
      <c r="I14" s="99"/>
      <c r="J14" s="100"/>
      <c r="K14" s="101"/>
    </row>
    <row r="15" spans="1:11" ht="12.75">
      <c r="A15" s="103" t="s">
        <v>22</v>
      </c>
      <c r="B15" s="98"/>
      <c r="C15" s="115"/>
      <c r="D15" s="116"/>
      <c r="E15" s="116"/>
      <c r="F15" s="116"/>
      <c r="G15" s="116"/>
      <c r="H15" s="116"/>
      <c r="I15" s="116"/>
      <c r="J15" s="116"/>
      <c r="K15" s="107"/>
    </row>
    <row r="16" spans="1:2" ht="12.75">
      <c r="A16" s="7"/>
      <c r="B16" s="10"/>
    </row>
    <row r="17" spans="1:11" ht="12.75">
      <c r="A17" s="103" t="s">
        <v>52</v>
      </c>
      <c r="B17" s="104"/>
      <c r="C17" s="105"/>
      <c r="D17" s="106"/>
      <c r="E17" s="106"/>
      <c r="F17" s="106"/>
      <c r="G17" s="106"/>
      <c r="H17" s="106"/>
      <c r="I17" s="106"/>
      <c r="J17" s="106"/>
      <c r="K17" s="107"/>
    </row>
    <row r="18" spans="1:11" ht="12.75">
      <c r="A18" s="7"/>
      <c r="B18" s="10"/>
      <c r="K18" s="15"/>
    </row>
    <row r="19" spans="1:11" ht="12.75">
      <c r="A19" s="103" t="s">
        <v>53</v>
      </c>
      <c r="B19" s="104"/>
      <c r="C19" s="105"/>
      <c r="D19" s="106"/>
      <c r="E19" s="106"/>
      <c r="F19" s="106"/>
      <c r="G19" s="106"/>
      <c r="H19" s="106"/>
      <c r="I19" s="106"/>
      <c r="J19" s="106"/>
      <c r="K19" s="107"/>
    </row>
    <row r="20" spans="1:11" ht="12.75">
      <c r="A20" s="7"/>
      <c r="B20" s="10"/>
      <c r="K20" s="15"/>
    </row>
    <row r="21" spans="1:11" ht="12.75">
      <c r="A21" s="103" t="s">
        <v>54</v>
      </c>
      <c r="B21" s="104"/>
      <c r="C21" s="105">
        <v>60</v>
      </c>
      <c r="D21" s="106"/>
      <c r="E21" s="106"/>
      <c r="F21" s="106"/>
      <c r="G21" s="106"/>
      <c r="H21" s="106"/>
      <c r="I21" s="106"/>
      <c r="J21" s="106"/>
      <c r="K21" s="107"/>
    </row>
    <row r="22" spans="1:11" ht="12.75">
      <c r="A22" s="6"/>
      <c r="B22" s="10"/>
      <c r="C22" s="19"/>
      <c r="D22" s="10"/>
      <c r="E22" s="10"/>
      <c r="F22" s="10"/>
      <c r="G22" s="10"/>
      <c r="H22" s="10"/>
      <c r="I22" s="10"/>
      <c r="J22" s="10"/>
      <c r="K22" s="10"/>
    </row>
    <row r="23" spans="1:3" ht="12.75">
      <c r="A23" s="7"/>
      <c r="B23" s="7"/>
      <c r="C23" s="20"/>
    </row>
    <row r="24" spans="3:12" ht="12.75">
      <c r="C24" t="s">
        <v>150</v>
      </c>
      <c r="K24" s="4"/>
      <c r="L24" s="4"/>
    </row>
    <row r="25" spans="11:12" ht="12.75">
      <c r="K25" s="4"/>
      <c r="L25" s="4"/>
    </row>
    <row r="26" spans="9:12" ht="12.75">
      <c r="I26" s="17"/>
      <c r="J26" s="17"/>
      <c r="K26" s="18"/>
      <c r="L26" s="16"/>
    </row>
    <row r="27" spans="9:11" ht="12.75">
      <c r="I27" s="102" t="s">
        <v>12</v>
      </c>
      <c r="J27" s="102"/>
      <c r="K27" s="102"/>
    </row>
  </sheetData>
  <sheetProtection/>
  <mergeCells count="16">
    <mergeCell ref="A4:B4"/>
    <mergeCell ref="C4:K4"/>
    <mergeCell ref="B6:L6"/>
    <mergeCell ref="A14:B14"/>
    <mergeCell ref="C14:E14"/>
    <mergeCell ref="F14:H14"/>
    <mergeCell ref="I14:K14"/>
    <mergeCell ref="A21:B21"/>
    <mergeCell ref="C21:K21"/>
    <mergeCell ref="I27:K27"/>
    <mergeCell ref="A15:B15"/>
    <mergeCell ref="C15:K15"/>
    <mergeCell ref="A17:B17"/>
    <mergeCell ref="C17:K17"/>
    <mergeCell ref="A19:B19"/>
    <mergeCell ref="C19:K19"/>
  </mergeCells>
  <printOptions/>
  <pageMargins left="0.7874015748031497" right="0.7874015748031497" top="0.984251968503937" bottom="0.984251968503937" header="0.5118110236220472" footer="0.5118110236220472"/>
  <pageSetup horizontalDpi="300" verticalDpi="300" orientation="landscape" paperSize="9"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2.xml><?xml version="1.0" encoding="utf-8"?>
<worksheet xmlns="http://schemas.openxmlformats.org/spreadsheetml/2006/main" xmlns:r="http://schemas.openxmlformats.org/officeDocument/2006/relationships">
  <dimension ref="A2:P27"/>
  <sheetViews>
    <sheetView zoomScalePageLayoutView="0" workbookViewId="0" topLeftCell="A7">
      <selection activeCell="C24" sqref="C24"/>
    </sheetView>
  </sheetViews>
  <sheetFormatPr defaultColWidth="9.00390625" defaultRowHeight="12.75"/>
  <cols>
    <col min="1" max="1" width="6.125" style="0" customWidth="1"/>
    <col min="2" max="2" width="24.75390625" style="0" customWidth="1"/>
    <col min="3" max="3" width="4.75390625" style="0" customWidth="1"/>
    <col min="4" max="4" width="10.625" style="0" customWidth="1"/>
    <col min="5" max="5" width="21.625" style="0" customWidth="1"/>
    <col min="6" max="6" width="91.75390625" style="0" customWidth="1"/>
    <col min="7" max="7" width="28.625" style="0" customWidth="1"/>
    <col min="8" max="8" width="10.125" style="0" bestFit="1" customWidth="1"/>
    <col min="9" max="9" width="6.00390625" style="0" bestFit="1" customWidth="1"/>
    <col min="10" max="10" width="18.125" style="0" customWidth="1"/>
    <col min="11" max="11" width="17.75390625" style="0" customWidth="1"/>
    <col min="12" max="12" width="8.25390625" style="0" customWidth="1"/>
    <col min="13" max="13" width="17.625" style="0" customWidth="1"/>
    <col min="14" max="14" width="22.00390625" style="0" customWidth="1"/>
    <col min="15" max="15" width="18.00390625" style="0" customWidth="1"/>
    <col min="16" max="16" width="18.625" style="0" customWidth="1"/>
  </cols>
  <sheetData>
    <row r="1" ht="12.75"/>
    <row r="2" spans="2:12" ht="12.75">
      <c r="B2" s="6" t="s">
        <v>1</v>
      </c>
      <c r="C2" s="29">
        <v>1</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08" t="s">
        <v>2</v>
      </c>
      <c r="B4" s="109"/>
      <c r="C4" s="112" t="s">
        <v>111</v>
      </c>
      <c r="D4" s="113"/>
      <c r="E4" s="113"/>
      <c r="F4" s="113"/>
      <c r="G4" s="113"/>
      <c r="H4" s="113"/>
      <c r="I4" s="113"/>
      <c r="J4" s="113"/>
      <c r="K4" s="114"/>
      <c r="L4" s="11"/>
      <c r="M4" s="5"/>
      <c r="N4" s="5"/>
      <c r="O4" s="5"/>
      <c r="P4" s="5"/>
    </row>
    <row r="5" spans="1:16" ht="12.75">
      <c r="A5" s="6"/>
      <c r="B5" s="7"/>
      <c r="C5" s="11"/>
      <c r="D5" s="11"/>
      <c r="E5" s="11"/>
      <c r="F5" s="11"/>
      <c r="G5" s="11"/>
      <c r="H5" s="11"/>
      <c r="I5" s="11"/>
      <c r="J5" s="11"/>
      <c r="K5" s="11"/>
      <c r="L5" s="11"/>
      <c r="M5" s="5"/>
      <c r="N5" s="5"/>
      <c r="O5" s="5"/>
      <c r="P5" s="5"/>
    </row>
    <row r="6" spans="1:16" ht="12.75">
      <c r="A6" s="6"/>
      <c r="B6" s="110" t="s">
        <v>13</v>
      </c>
      <c r="C6" s="111"/>
      <c r="D6" s="111"/>
      <c r="E6" s="111"/>
      <c r="F6" s="111"/>
      <c r="G6" s="111"/>
      <c r="H6" s="111"/>
      <c r="I6" s="111"/>
      <c r="J6" s="111"/>
      <c r="K6" s="111"/>
      <c r="L6" s="111"/>
      <c r="M6" s="5"/>
      <c r="N6" s="5"/>
      <c r="O6" s="5"/>
      <c r="P6" s="5"/>
    </row>
    <row r="7" spans="3:16" s="35" customFormat="1" ht="12.75">
      <c r="C7" s="36"/>
      <c r="D7" s="36"/>
      <c r="E7" s="36"/>
      <c r="F7" s="36"/>
      <c r="G7" s="36"/>
      <c r="H7" s="36"/>
      <c r="I7" s="36"/>
      <c r="J7" s="36"/>
      <c r="K7" s="36"/>
      <c r="L7" s="36"/>
      <c r="M7" s="36"/>
      <c r="N7" s="36"/>
      <c r="O7" s="36"/>
      <c r="P7" s="36"/>
    </row>
    <row r="8" spans="3:16" s="35" customFormat="1" ht="12.75">
      <c r="C8" s="42" t="s">
        <v>57</v>
      </c>
      <c r="D8" s="36"/>
      <c r="E8" s="36"/>
      <c r="F8" s="36"/>
      <c r="G8" s="36"/>
      <c r="H8" s="36"/>
      <c r="I8" s="36"/>
      <c r="J8" s="36"/>
      <c r="K8" s="36"/>
      <c r="L8" s="36"/>
      <c r="M8" s="36"/>
      <c r="N8" s="36"/>
      <c r="O8" s="36"/>
      <c r="P8" s="36"/>
    </row>
    <row r="9" spans="4:16" s="35" customFormat="1" ht="12.75">
      <c r="D9" s="36"/>
      <c r="E9" s="36"/>
      <c r="F9" s="36"/>
      <c r="G9" s="36"/>
      <c r="H9" s="36"/>
      <c r="I9" s="36"/>
      <c r="J9" s="36"/>
      <c r="K9" s="36"/>
      <c r="L9" s="36"/>
      <c r="M9" s="36"/>
      <c r="N9" s="36"/>
      <c r="O9" s="36"/>
      <c r="P9" s="36"/>
    </row>
    <row r="10" spans="3:16" s="35" customFormat="1" ht="38.25">
      <c r="C10" s="44" t="s">
        <v>58</v>
      </c>
      <c r="D10" s="46" t="s">
        <v>59</v>
      </c>
      <c r="E10" s="46" t="s">
        <v>60</v>
      </c>
      <c r="F10" s="46" t="s">
        <v>61</v>
      </c>
      <c r="G10" s="46" t="s">
        <v>62</v>
      </c>
      <c r="H10" s="46" t="s">
        <v>63</v>
      </c>
      <c r="I10" s="46" t="s">
        <v>64</v>
      </c>
      <c r="J10" s="46" t="s">
        <v>65</v>
      </c>
      <c r="K10" s="46" t="s">
        <v>66</v>
      </c>
      <c r="L10" s="46" t="s">
        <v>67</v>
      </c>
      <c r="M10" s="46" t="s">
        <v>68</v>
      </c>
      <c r="N10" s="36"/>
      <c r="O10" s="36"/>
      <c r="P10" s="36"/>
    </row>
    <row r="11" spans="3:16" s="35" customFormat="1" ht="255">
      <c r="C11" s="43">
        <v>1</v>
      </c>
      <c r="D11" s="45">
        <v>2943</v>
      </c>
      <c r="E11" s="45" t="s">
        <v>69</v>
      </c>
      <c r="F11" s="45" t="s">
        <v>70</v>
      </c>
      <c r="G11" s="45"/>
      <c r="H11" s="45" t="s">
        <v>71</v>
      </c>
      <c r="I11" s="45">
        <v>10500</v>
      </c>
      <c r="J11" s="47"/>
      <c r="K11" s="45">
        <f>ROUND(I11*ROUND(J11,2),2)</f>
        <v>0</v>
      </c>
      <c r="L11" s="47"/>
      <c r="M11" s="45">
        <f>ROUND(K11*(1+ROUND(L11,2)/100),2)</f>
        <v>0</v>
      </c>
      <c r="N11" s="36"/>
      <c r="O11" s="36"/>
      <c r="P11" s="36"/>
    </row>
    <row r="12" spans="3:16" s="35" customFormat="1" ht="12.75">
      <c r="C12" s="36"/>
      <c r="D12" s="36"/>
      <c r="E12" s="36"/>
      <c r="F12" s="36"/>
      <c r="G12" s="36"/>
      <c r="H12" s="36"/>
      <c r="I12" s="36"/>
      <c r="J12" s="36"/>
      <c r="K12" s="46">
        <f>ROUND(SUM(K11:K11),2)</f>
        <v>0</v>
      </c>
      <c r="L12" s="36"/>
      <c r="M12" s="46">
        <f>ROUND(SUM(M11:M11),2)</f>
        <v>0</v>
      </c>
      <c r="N12" s="36"/>
      <c r="O12" s="36"/>
      <c r="P12" s="36"/>
    </row>
    <row r="13" spans="2:16" ht="12.75">
      <c r="B13" s="3"/>
      <c r="C13" s="5"/>
      <c r="D13" s="5"/>
      <c r="E13" s="5"/>
      <c r="F13" s="5"/>
      <c r="G13" s="5"/>
      <c r="H13" s="5"/>
      <c r="I13" s="5"/>
      <c r="J13" s="5"/>
      <c r="K13" s="5"/>
      <c r="L13" s="5"/>
      <c r="M13" s="5"/>
      <c r="N13" s="5"/>
      <c r="O13" s="5"/>
      <c r="P13" s="5"/>
    </row>
    <row r="14" spans="1:11" ht="12.75">
      <c r="A14" s="103" t="s">
        <v>11</v>
      </c>
      <c r="B14" s="104"/>
      <c r="C14" s="117">
        <f>ROUND(SUM(M11:M11),2)</f>
        <v>0</v>
      </c>
      <c r="D14" s="118"/>
      <c r="E14" s="119"/>
      <c r="F14" s="96" t="s">
        <v>19</v>
      </c>
      <c r="G14" s="97"/>
      <c r="H14" s="98"/>
      <c r="I14" s="99"/>
      <c r="J14" s="100"/>
      <c r="K14" s="101"/>
    </row>
    <row r="15" spans="1:11" ht="12.75">
      <c r="A15" s="103" t="s">
        <v>22</v>
      </c>
      <c r="B15" s="98"/>
      <c r="C15" s="115"/>
      <c r="D15" s="116"/>
      <c r="E15" s="116"/>
      <c r="F15" s="116"/>
      <c r="G15" s="116"/>
      <c r="H15" s="116"/>
      <c r="I15" s="116"/>
      <c r="J15" s="116"/>
      <c r="K15" s="107"/>
    </row>
    <row r="16" spans="1:2" ht="12.75">
      <c r="A16" s="7"/>
      <c r="B16" s="10"/>
    </row>
    <row r="17" spans="1:11" ht="12.75">
      <c r="A17" s="103" t="s">
        <v>52</v>
      </c>
      <c r="B17" s="104"/>
      <c r="C17" s="105"/>
      <c r="D17" s="106"/>
      <c r="E17" s="106"/>
      <c r="F17" s="106"/>
      <c r="G17" s="106"/>
      <c r="H17" s="106"/>
      <c r="I17" s="106"/>
      <c r="J17" s="106"/>
      <c r="K17" s="107"/>
    </row>
    <row r="18" spans="1:11" ht="12.75">
      <c r="A18" s="7"/>
      <c r="B18" s="10"/>
      <c r="K18" s="15"/>
    </row>
    <row r="19" spans="1:11" ht="12.75">
      <c r="A19" s="103" t="s">
        <v>53</v>
      </c>
      <c r="B19" s="104"/>
      <c r="C19" s="105"/>
      <c r="D19" s="106"/>
      <c r="E19" s="106"/>
      <c r="F19" s="106"/>
      <c r="G19" s="106"/>
      <c r="H19" s="106"/>
      <c r="I19" s="106"/>
      <c r="J19" s="106"/>
      <c r="K19" s="107"/>
    </row>
    <row r="20" spans="1:11" ht="12.75">
      <c r="A20" s="7"/>
      <c r="B20" s="10"/>
      <c r="K20" s="15"/>
    </row>
    <row r="21" spans="1:11" ht="12.75">
      <c r="A21" s="103" t="s">
        <v>54</v>
      </c>
      <c r="B21" s="104"/>
      <c r="C21" s="105">
        <v>60</v>
      </c>
      <c r="D21" s="106"/>
      <c r="E21" s="106"/>
      <c r="F21" s="106"/>
      <c r="G21" s="106"/>
      <c r="H21" s="106"/>
      <c r="I21" s="106"/>
      <c r="J21" s="106"/>
      <c r="K21" s="107"/>
    </row>
    <row r="22" spans="1:11" ht="12.75">
      <c r="A22" s="6"/>
      <c r="B22" s="10"/>
      <c r="C22" s="19"/>
      <c r="D22" s="10"/>
      <c r="E22" s="10"/>
      <c r="F22" s="10"/>
      <c r="G22" s="10"/>
      <c r="H22" s="10"/>
      <c r="I22" s="10"/>
      <c r="J22" s="10"/>
      <c r="K22" s="10"/>
    </row>
    <row r="23" spans="1:3" ht="12.75">
      <c r="A23" s="7"/>
      <c r="B23" s="7"/>
      <c r="C23" s="20"/>
    </row>
    <row r="24" spans="3:12" ht="12.75">
      <c r="C24" t="s">
        <v>150</v>
      </c>
      <c r="K24" s="4"/>
      <c r="L24" s="4"/>
    </row>
    <row r="25" spans="11:12" ht="12.75">
      <c r="K25" s="4"/>
      <c r="L25" s="4"/>
    </row>
    <row r="26" spans="9:12" ht="12.75">
      <c r="I26" s="17"/>
      <c r="J26" s="17"/>
      <c r="K26" s="18"/>
      <c r="L26" s="16"/>
    </row>
    <row r="27" spans="9:11" ht="12.75">
      <c r="I27" s="102" t="s">
        <v>12</v>
      </c>
      <c r="J27" s="102"/>
      <c r="K27" s="102"/>
    </row>
  </sheetData>
  <sheetProtection/>
  <mergeCells count="16">
    <mergeCell ref="A4:B4"/>
    <mergeCell ref="B6:L6"/>
    <mergeCell ref="C4:K4"/>
    <mergeCell ref="C19:K19"/>
    <mergeCell ref="A15:B15"/>
    <mergeCell ref="A17:B17"/>
    <mergeCell ref="C15:K15"/>
    <mergeCell ref="C17:K17"/>
    <mergeCell ref="A14:B14"/>
    <mergeCell ref="C14:E14"/>
    <mergeCell ref="F14:H14"/>
    <mergeCell ref="I14:K14"/>
    <mergeCell ref="I27:K27"/>
    <mergeCell ref="A21:B21"/>
    <mergeCell ref="C21:K21"/>
    <mergeCell ref="A19:B19"/>
  </mergeCells>
  <printOptions/>
  <pageMargins left="0.7874015748031497" right="0.7874015748031497" top="0.984251968503937" bottom="0.984251968503937" header="0.5118110236220472" footer="0.5118110236220472"/>
  <pageSetup horizontalDpi="300" verticalDpi="300" orientation="landscape" paperSize="9"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3.xml><?xml version="1.0" encoding="utf-8"?>
<worksheet xmlns="http://schemas.openxmlformats.org/spreadsheetml/2006/main" xmlns:r="http://schemas.openxmlformats.org/officeDocument/2006/relationships">
  <dimension ref="A2:P27"/>
  <sheetViews>
    <sheetView zoomScalePageLayoutView="0" workbookViewId="0" topLeftCell="A13">
      <selection activeCell="C24" sqref="C24"/>
    </sheetView>
  </sheetViews>
  <sheetFormatPr defaultColWidth="9.00390625" defaultRowHeight="12.75"/>
  <cols>
    <col min="1" max="1" width="6.125" style="0" customWidth="1"/>
    <col min="2" max="2" width="24.75390625" style="0" customWidth="1"/>
    <col min="3" max="3" width="4.75390625" style="0" customWidth="1"/>
    <col min="4" max="4" width="10.625" style="0" customWidth="1"/>
    <col min="5" max="5" width="21.625" style="0" customWidth="1"/>
    <col min="6" max="6" width="97.625" style="0" customWidth="1"/>
    <col min="7" max="7" width="28.625" style="0" customWidth="1"/>
    <col min="8" max="8" width="10.125" style="0" bestFit="1" customWidth="1"/>
    <col min="9" max="9" width="6.00390625" style="0" bestFit="1" customWidth="1"/>
    <col min="10" max="10" width="18.125" style="0" customWidth="1"/>
    <col min="11" max="11" width="17.75390625" style="0" customWidth="1"/>
    <col min="12" max="12" width="8.25390625" style="0" customWidth="1"/>
    <col min="13" max="13" width="17.625" style="0" customWidth="1"/>
    <col min="14" max="14" width="22.00390625" style="0" customWidth="1"/>
    <col min="15" max="15" width="18.00390625" style="0" customWidth="1"/>
    <col min="16" max="16" width="18.625" style="0" customWidth="1"/>
  </cols>
  <sheetData>
    <row r="1" ht="12.75"/>
    <row r="2" spans="2:12" ht="12.75">
      <c r="B2" s="6" t="s">
        <v>1</v>
      </c>
      <c r="C2" s="29">
        <v>2</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08" t="s">
        <v>2</v>
      </c>
      <c r="B4" s="123"/>
      <c r="C4" s="112" t="s">
        <v>112</v>
      </c>
      <c r="D4" s="113"/>
      <c r="E4" s="113"/>
      <c r="F4" s="113"/>
      <c r="G4" s="113"/>
      <c r="H4" s="113"/>
      <c r="I4" s="113"/>
      <c r="J4" s="113"/>
      <c r="K4" s="114"/>
      <c r="L4" s="11"/>
      <c r="M4" s="5"/>
      <c r="N4" s="5"/>
      <c r="O4" s="5"/>
      <c r="P4" s="5"/>
    </row>
    <row r="5" spans="1:16" ht="12.75">
      <c r="A5" s="6"/>
      <c r="B5" s="7"/>
      <c r="C5" s="11"/>
      <c r="D5" s="11"/>
      <c r="E5" s="11"/>
      <c r="F5" s="11"/>
      <c r="G5" s="11"/>
      <c r="H5" s="11"/>
      <c r="I5" s="11"/>
      <c r="J5" s="11"/>
      <c r="K5" s="11"/>
      <c r="L5" s="11"/>
      <c r="M5" s="5"/>
      <c r="N5" s="5"/>
      <c r="O5" s="5"/>
      <c r="P5" s="5"/>
    </row>
    <row r="6" spans="1:16" ht="12.75">
      <c r="A6" s="6"/>
      <c r="B6" s="110" t="s">
        <v>13</v>
      </c>
      <c r="C6" s="110"/>
      <c r="D6" s="110"/>
      <c r="E6" s="110"/>
      <c r="F6" s="110"/>
      <c r="G6" s="110"/>
      <c r="H6" s="110"/>
      <c r="I6" s="110"/>
      <c r="J6" s="110"/>
      <c r="K6" s="110"/>
      <c r="L6" s="110"/>
      <c r="M6" s="5"/>
      <c r="N6" s="5"/>
      <c r="O6" s="5"/>
      <c r="P6" s="5"/>
    </row>
    <row r="7" spans="3:16" s="35" customFormat="1" ht="12.75">
      <c r="C7" s="36"/>
      <c r="D7" s="36"/>
      <c r="E7" s="36"/>
      <c r="F7" s="36"/>
      <c r="G7" s="36"/>
      <c r="H7" s="36"/>
      <c r="I7" s="36"/>
      <c r="J7" s="36"/>
      <c r="K7" s="36"/>
      <c r="L7" s="36"/>
      <c r="M7" s="36"/>
      <c r="N7" s="36"/>
      <c r="O7" s="36"/>
      <c r="P7" s="36"/>
    </row>
    <row r="8" spans="3:16" s="35" customFormat="1" ht="12.75">
      <c r="C8" s="42" t="s">
        <v>57</v>
      </c>
      <c r="D8" s="36"/>
      <c r="E8" s="36"/>
      <c r="F8" s="36"/>
      <c r="G8" s="36"/>
      <c r="H8" s="36"/>
      <c r="I8" s="36"/>
      <c r="J8" s="36"/>
      <c r="K8" s="36"/>
      <c r="L8" s="36"/>
      <c r="M8" s="36"/>
      <c r="N8" s="36"/>
      <c r="O8" s="36"/>
      <c r="P8" s="36"/>
    </row>
    <row r="9" spans="4:16" s="35" customFormat="1" ht="12.75">
      <c r="D9" s="36"/>
      <c r="E9" s="36"/>
      <c r="F9" s="36"/>
      <c r="G9" s="36"/>
      <c r="H9" s="36"/>
      <c r="I9" s="36"/>
      <c r="J9" s="36"/>
      <c r="K9" s="36"/>
      <c r="L9" s="36"/>
      <c r="M9" s="36"/>
      <c r="N9" s="36"/>
      <c r="O9" s="36"/>
      <c r="P9" s="36"/>
    </row>
    <row r="10" spans="3:16" s="35" customFormat="1" ht="38.25">
      <c r="C10" s="44" t="s">
        <v>58</v>
      </c>
      <c r="D10" s="46" t="s">
        <v>59</v>
      </c>
      <c r="E10" s="46" t="s">
        <v>60</v>
      </c>
      <c r="F10" s="46" t="s">
        <v>61</v>
      </c>
      <c r="G10" s="46" t="s">
        <v>62</v>
      </c>
      <c r="H10" s="46" t="s">
        <v>63</v>
      </c>
      <c r="I10" s="46" t="s">
        <v>64</v>
      </c>
      <c r="J10" s="46" t="s">
        <v>65</v>
      </c>
      <c r="K10" s="46" t="s">
        <v>66</v>
      </c>
      <c r="L10" s="46" t="s">
        <v>67</v>
      </c>
      <c r="M10" s="46" t="s">
        <v>68</v>
      </c>
      <c r="N10" s="36"/>
      <c r="O10" s="36"/>
      <c r="P10" s="36"/>
    </row>
    <row r="11" spans="3:16" s="35" customFormat="1" ht="395.25">
      <c r="C11" s="43">
        <v>1</v>
      </c>
      <c r="D11" s="45">
        <v>2944</v>
      </c>
      <c r="E11" s="45" t="s">
        <v>72</v>
      </c>
      <c r="F11" s="45" t="s">
        <v>149</v>
      </c>
      <c r="G11" s="45"/>
      <c r="H11" s="45" t="s">
        <v>71</v>
      </c>
      <c r="I11" s="45">
        <v>100</v>
      </c>
      <c r="J11" s="47"/>
      <c r="K11" s="45">
        <f>ROUND(I11*ROUND(J11,2),2)</f>
        <v>0</v>
      </c>
      <c r="L11" s="47"/>
      <c r="M11" s="45">
        <f>ROUND(K11*(1+ROUND(L11,2)/100),2)</f>
        <v>0</v>
      </c>
      <c r="N11" s="36"/>
      <c r="O11" s="36"/>
      <c r="P11" s="36"/>
    </row>
    <row r="12" spans="3:16" s="35" customFormat="1" ht="12.75">
      <c r="C12" s="36"/>
      <c r="D12" s="36"/>
      <c r="E12" s="36"/>
      <c r="F12" s="36"/>
      <c r="G12" s="36"/>
      <c r="H12" s="36"/>
      <c r="I12" s="36"/>
      <c r="J12" s="36"/>
      <c r="K12" s="46">
        <f>ROUND(SUM(K11:K11),2)</f>
        <v>0</v>
      </c>
      <c r="L12" s="36"/>
      <c r="M12" s="46">
        <f>ROUND(SUM(M11:M11),2)</f>
        <v>0</v>
      </c>
      <c r="N12" s="36"/>
      <c r="O12" s="36"/>
      <c r="P12" s="36"/>
    </row>
    <row r="13" spans="2:16" ht="12.75">
      <c r="B13" s="3"/>
      <c r="C13" s="5"/>
      <c r="D13" s="5"/>
      <c r="E13" s="5"/>
      <c r="F13" s="5"/>
      <c r="G13" s="5"/>
      <c r="H13" s="5"/>
      <c r="I13" s="5"/>
      <c r="J13" s="5"/>
      <c r="K13" s="5"/>
      <c r="L13" s="5"/>
      <c r="M13" s="5"/>
      <c r="N13" s="5"/>
      <c r="O13" s="5"/>
      <c r="P13" s="5"/>
    </row>
    <row r="14" spans="1:11" ht="12.75">
      <c r="A14" s="103" t="s">
        <v>11</v>
      </c>
      <c r="B14" s="120"/>
      <c r="C14" s="124">
        <f>ROUND(SUM(M11:M11),2)</f>
        <v>0</v>
      </c>
      <c r="D14" s="125"/>
      <c r="E14" s="126"/>
      <c r="F14" s="127" t="s">
        <v>19</v>
      </c>
      <c r="G14" s="128"/>
      <c r="H14" s="129"/>
      <c r="I14" s="99"/>
      <c r="J14" s="100"/>
      <c r="K14" s="130"/>
    </row>
    <row r="15" spans="1:11" ht="12.75">
      <c r="A15" s="103" t="s">
        <v>22</v>
      </c>
      <c r="B15" s="120"/>
      <c r="C15" s="115"/>
      <c r="D15" s="116"/>
      <c r="E15" s="116"/>
      <c r="F15" s="116"/>
      <c r="G15" s="116"/>
      <c r="H15" s="116"/>
      <c r="I15" s="116"/>
      <c r="J15" s="116"/>
      <c r="K15" s="122"/>
    </row>
    <row r="16" spans="1:2" ht="12.75">
      <c r="A16" s="7"/>
      <c r="B16" s="10"/>
    </row>
    <row r="17" spans="1:11" ht="12.75">
      <c r="A17" s="103" t="s">
        <v>52</v>
      </c>
      <c r="B17" s="120"/>
      <c r="C17" s="105"/>
      <c r="D17" s="106"/>
      <c r="E17" s="106"/>
      <c r="F17" s="106"/>
      <c r="G17" s="106"/>
      <c r="H17" s="106"/>
      <c r="I17" s="106"/>
      <c r="J17" s="106"/>
      <c r="K17" s="121"/>
    </row>
    <row r="18" spans="1:11" ht="12.75">
      <c r="A18" s="7"/>
      <c r="B18" s="10"/>
      <c r="K18" s="15"/>
    </row>
    <row r="19" spans="1:11" ht="12.75">
      <c r="A19" s="103" t="s">
        <v>53</v>
      </c>
      <c r="B19" s="120"/>
      <c r="C19" s="105"/>
      <c r="D19" s="106"/>
      <c r="E19" s="106"/>
      <c r="F19" s="106"/>
      <c r="G19" s="106"/>
      <c r="H19" s="106"/>
      <c r="I19" s="106"/>
      <c r="J19" s="106"/>
      <c r="K19" s="121"/>
    </row>
    <row r="20" spans="1:11" ht="12.75">
      <c r="A20" s="7"/>
      <c r="B20" s="10"/>
      <c r="K20" s="15"/>
    </row>
    <row r="21" spans="1:11" ht="12.75">
      <c r="A21" s="103" t="s">
        <v>54</v>
      </c>
      <c r="B21" s="120"/>
      <c r="C21" s="105">
        <v>60</v>
      </c>
      <c r="D21" s="106"/>
      <c r="E21" s="106"/>
      <c r="F21" s="106"/>
      <c r="G21" s="106"/>
      <c r="H21" s="106"/>
      <c r="I21" s="106"/>
      <c r="J21" s="106"/>
      <c r="K21" s="121"/>
    </row>
    <row r="22" spans="1:11" ht="12.75">
      <c r="A22" s="6"/>
      <c r="B22" s="10"/>
      <c r="C22" s="19"/>
      <c r="D22" s="10"/>
      <c r="E22" s="10"/>
      <c r="F22" s="10"/>
      <c r="G22" s="10"/>
      <c r="H22" s="10"/>
      <c r="I22" s="10"/>
      <c r="J22" s="10"/>
      <c r="K22" s="10"/>
    </row>
    <row r="23" spans="1:3" ht="12.75">
      <c r="A23" s="7"/>
      <c r="B23" s="7"/>
      <c r="C23" s="20"/>
    </row>
    <row r="24" spans="3:12" ht="12.75">
      <c r="C24" t="s">
        <v>150</v>
      </c>
      <c r="K24" s="4"/>
      <c r="L24" s="4"/>
    </row>
    <row r="25" spans="11:12" ht="12.75">
      <c r="K25" s="4"/>
      <c r="L25" s="4"/>
    </row>
    <row r="26" spans="9:12" ht="12.75">
      <c r="I26" s="17"/>
      <c r="J26" s="17"/>
      <c r="K26" s="18"/>
      <c r="L26" s="16"/>
    </row>
    <row r="27" spans="9:11" ht="12.75">
      <c r="I27" s="102" t="s">
        <v>12</v>
      </c>
      <c r="J27" s="102"/>
      <c r="K27" s="102"/>
    </row>
  </sheetData>
  <sheetProtection/>
  <mergeCells count="16">
    <mergeCell ref="A4:B4"/>
    <mergeCell ref="C4:K4"/>
    <mergeCell ref="B6:L6"/>
    <mergeCell ref="A14:B14"/>
    <mergeCell ref="C14:E14"/>
    <mergeCell ref="F14:H14"/>
    <mergeCell ref="I14:K14"/>
    <mergeCell ref="A21:B21"/>
    <mergeCell ref="C21:K21"/>
    <mergeCell ref="I27:K27"/>
    <mergeCell ref="A15:B15"/>
    <mergeCell ref="C15:K15"/>
    <mergeCell ref="A17:B17"/>
    <mergeCell ref="C17:K17"/>
    <mergeCell ref="A19:B19"/>
    <mergeCell ref="C19:K19"/>
  </mergeCells>
  <printOptions/>
  <pageMargins left="0.7874015748031497" right="0.7874015748031497" top="0.984251968503937" bottom="0.984251968503937" header="0.5118110236220472" footer="0.5118110236220472"/>
  <pageSetup horizontalDpi="300" verticalDpi="300" orientation="landscape" paperSize="9"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4.xml><?xml version="1.0" encoding="utf-8"?>
<worksheet xmlns="http://schemas.openxmlformats.org/spreadsheetml/2006/main" xmlns:r="http://schemas.openxmlformats.org/officeDocument/2006/relationships">
  <dimension ref="A2:P27"/>
  <sheetViews>
    <sheetView zoomScalePageLayoutView="0" workbookViewId="0" topLeftCell="A13">
      <selection activeCell="C24" sqref="C24"/>
    </sheetView>
  </sheetViews>
  <sheetFormatPr defaultColWidth="9.00390625" defaultRowHeight="12.75"/>
  <cols>
    <col min="1" max="1" width="6.125" style="0" customWidth="1"/>
    <col min="2" max="2" width="24.75390625" style="0" customWidth="1"/>
    <col min="3" max="3" width="4.75390625" style="0" customWidth="1"/>
    <col min="4" max="4" width="10.625" style="0" customWidth="1"/>
    <col min="5" max="5" width="21.625" style="0" customWidth="1"/>
    <col min="6" max="6" width="91.375" style="0" customWidth="1"/>
    <col min="7" max="7" width="28.625" style="0" customWidth="1"/>
    <col min="8" max="8" width="10.125" style="0" bestFit="1" customWidth="1"/>
    <col min="9" max="9" width="6.00390625" style="0" bestFit="1" customWidth="1"/>
    <col min="10" max="10" width="18.125" style="0" customWidth="1"/>
    <col min="11" max="11" width="17.75390625" style="0" customWidth="1"/>
    <col min="12" max="12" width="8.25390625" style="0" customWidth="1"/>
    <col min="13" max="13" width="17.625" style="0" customWidth="1"/>
    <col min="14" max="14" width="22.00390625" style="0" customWidth="1"/>
    <col min="15" max="15" width="18.00390625" style="0" customWidth="1"/>
    <col min="16" max="16" width="18.625" style="0" customWidth="1"/>
  </cols>
  <sheetData>
    <row r="1" ht="12.75"/>
    <row r="2" spans="2:12" ht="12.75">
      <c r="B2" s="6" t="s">
        <v>1</v>
      </c>
      <c r="C2" s="29">
        <v>3</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08" t="s">
        <v>2</v>
      </c>
      <c r="B4" s="109"/>
      <c r="C4" s="112" t="s">
        <v>113</v>
      </c>
      <c r="D4" s="113"/>
      <c r="E4" s="113"/>
      <c r="F4" s="113"/>
      <c r="G4" s="113"/>
      <c r="H4" s="113"/>
      <c r="I4" s="113"/>
      <c r="J4" s="113"/>
      <c r="K4" s="114"/>
      <c r="L4" s="11"/>
      <c r="M4" s="5"/>
      <c r="N4" s="5"/>
      <c r="O4" s="5"/>
      <c r="P4" s="5"/>
    </row>
    <row r="5" spans="1:16" ht="12.75">
      <c r="A5" s="6"/>
      <c r="B5" s="7"/>
      <c r="C5" s="11"/>
      <c r="D5" s="11"/>
      <c r="E5" s="11"/>
      <c r="F5" s="11"/>
      <c r="G5" s="11"/>
      <c r="H5" s="11"/>
      <c r="I5" s="11"/>
      <c r="J5" s="11"/>
      <c r="K5" s="11"/>
      <c r="L5" s="11"/>
      <c r="M5" s="5"/>
      <c r="N5" s="5"/>
      <c r="O5" s="5"/>
      <c r="P5" s="5"/>
    </row>
    <row r="6" spans="1:16" ht="12.75">
      <c r="A6" s="6"/>
      <c r="B6" s="110" t="s">
        <v>13</v>
      </c>
      <c r="C6" s="111"/>
      <c r="D6" s="111"/>
      <c r="E6" s="111"/>
      <c r="F6" s="111"/>
      <c r="G6" s="111"/>
      <c r="H6" s="111"/>
      <c r="I6" s="111"/>
      <c r="J6" s="111"/>
      <c r="K6" s="111"/>
      <c r="L6" s="111"/>
      <c r="M6" s="5"/>
      <c r="N6" s="5"/>
      <c r="O6" s="5"/>
      <c r="P6" s="5"/>
    </row>
    <row r="7" spans="3:16" s="35" customFormat="1" ht="12.75">
      <c r="C7" s="36"/>
      <c r="D7" s="36"/>
      <c r="E7" s="36"/>
      <c r="F7" s="36"/>
      <c r="G7" s="36"/>
      <c r="H7" s="36"/>
      <c r="I7" s="36"/>
      <c r="J7" s="36"/>
      <c r="K7" s="36"/>
      <c r="L7" s="36"/>
      <c r="M7" s="36"/>
      <c r="N7" s="36"/>
      <c r="O7" s="36"/>
      <c r="P7" s="36"/>
    </row>
    <row r="8" spans="3:16" s="35" customFormat="1" ht="12.75">
      <c r="C8" s="42" t="s">
        <v>57</v>
      </c>
      <c r="D8" s="36"/>
      <c r="E8" s="36"/>
      <c r="F8" s="36"/>
      <c r="G8" s="36"/>
      <c r="H8" s="36"/>
      <c r="I8" s="36"/>
      <c r="J8" s="36"/>
      <c r="K8" s="36"/>
      <c r="L8" s="36"/>
      <c r="M8" s="36"/>
      <c r="N8" s="36"/>
      <c r="O8" s="36"/>
      <c r="P8" s="36"/>
    </row>
    <row r="9" spans="4:16" s="35" customFormat="1" ht="12.75">
      <c r="D9" s="36"/>
      <c r="E9" s="36"/>
      <c r="F9" s="36"/>
      <c r="G9" s="36"/>
      <c r="H9" s="36"/>
      <c r="I9" s="36"/>
      <c r="J9" s="36"/>
      <c r="K9" s="36"/>
      <c r="L9" s="36"/>
      <c r="M9" s="36"/>
      <c r="N9" s="36"/>
      <c r="O9" s="36"/>
      <c r="P9" s="36"/>
    </row>
    <row r="10" spans="3:16" s="35" customFormat="1" ht="38.25">
      <c r="C10" s="44" t="s">
        <v>58</v>
      </c>
      <c r="D10" s="46" t="s">
        <v>59</v>
      </c>
      <c r="E10" s="46" t="s">
        <v>60</v>
      </c>
      <c r="F10" s="46" t="s">
        <v>61</v>
      </c>
      <c r="G10" s="46" t="s">
        <v>62</v>
      </c>
      <c r="H10" s="46" t="s">
        <v>63</v>
      </c>
      <c r="I10" s="46" t="s">
        <v>64</v>
      </c>
      <c r="J10" s="46" t="s">
        <v>65</v>
      </c>
      <c r="K10" s="46" t="s">
        <v>66</v>
      </c>
      <c r="L10" s="46" t="s">
        <v>67</v>
      </c>
      <c r="M10" s="46" t="s">
        <v>68</v>
      </c>
      <c r="N10" s="36"/>
      <c r="O10" s="36"/>
      <c r="P10" s="36"/>
    </row>
    <row r="11" spans="3:16" s="35" customFormat="1" ht="408">
      <c r="C11" s="43">
        <v>1</v>
      </c>
      <c r="D11" s="45">
        <v>2945</v>
      </c>
      <c r="E11" s="45" t="s">
        <v>73</v>
      </c>
      <c r="F11" s="45" t="s">
        <v>148</v>
      </c>
      <c r="G11" s="45"/>
      <c r="H11" s="45" t="s">
        <v>71</v>
      </c>
      <c r="I11" s="45">
        <v>300</v>
      </c>
      <c r="J11" s="47"/>
      <c r="K11" s="45">
        <f>ROUND(I11*ROUND(J11,2),2)</f>
        <v>0</v>
      </c>
      <c r="L11" s="47"/>
      <c r="M11" s="45">
        <f>ROUND(K11*(1+ROUND(L11,2)/100),2)</f>
        <v>0</v>
      </c>
      <c r="N11" s="36"/>
      <c r="O11" s="36"/>
      <c r="P11" s="36"/>
    </row>
    <row r="12" spans="3:16" s="35" customFormat="1" ht="12.75">
      <c r="C12" s="36"/>
      <c r="D12" s="36"/>
      <c r="E12" s="36"/>
      <c r="F12" s="36"/>
      <c r="G12" s="36"/>
      <c r="H12" s="36"/>
      <c r="I12" s="36"/>
      <c r="J12" s="36"/>
      <c r="K12" s="46">
        <f>ROUND(SUM(K11:K11),2)</f>
        <v>0</v>
      </c>
      <c r="L12" s="36"/>
      <c r="M12" s="46">
        <f>ROUND(SUM(M11:M11),2)</f>
        <v>0</v>
      </c>
      <c r="N12" s="36"/>
      <c r="O12" s="36"/>
      <c r="P12" s="36"/>
    </row>
    <row r="13" spans="2:16" ht="12.75">
      <c r="B13" s="3"/>
      <c r="C13" s="5"/>
      <c r="D13" s="5"/>
      <c r="E13" s="5"/>
      <c r="F13" s="5"/>
      <c r="G13" s="5"/>
      <c r="H13" s="5"/>
      <c r="I13" s="5"/>
      <c r="J13" s="5"/>
      <c r="K13" s="5"/>
      <c r="L13" s="5"/>
      <c r="M13" s="5"/>
      <c r="N13" s="5"/>
      <c r="O13" s="5"/>
      <c r="P13" s="5"/>
    </row>
    <row r="14" spans="1:11" ht="12.75">
      <c r="A14" s="103" t="s">
        <v>11</v>
      </c>
      <c r="B14" s="104"/>
      <c r="C14" s="117">
        <f>ROUND(SUM(M11:M11),2)</f>
        <v>0</v>
      </c>
      <c r="D14" s="118"/>
      <c r="E14" s="119"/>
      <c r="F14" s="96" t="s">
        <v>19</v>
      </c>
      <c r="G14" s="97"/>
      <c r="H14" s="98"/>
      <c r="I14" s="99"/>
      <c r="J14" s="100"/>
      <c r="K14" s="101"/>
    </row>
    <row r="15" spans="1:11" ht="12.75">
      <c r="A15" s="103" t="s">
        <v>22</v>
      </c>
      <c r="B15" s="98"/>
      <c r="C15" s="115"/>
      <c r="D15" s="116"/>
      <c r="E15" s="116"/>
      <c r="F15" s="116"/>
      <c r="G15" s="116"/>
      <c r="H15" s="116"/>
      <c r="I15" s="116"/>
      <c r="J15" s="116"/>
      <c r="K15" s="107"/>
    </row>
    <row r="16" spans="1:2" ht="12.75">
      <c r="A16" s="7"/>
      <c r="B16" s="10"/>
    </row>
    <row r="17" spans="1:11" ht="12.75">
      <c r="A17" s="103" t="s">
        <v>52</v>
      </c>
      <c r="B17" s="104"/>
      <c r="C17" s="105"/>
      <c r="D17" s="106"/>
      <c r="E17" s="106"/>
      <c r="F17" s="106"/>
      <c r="G17" s="106"/>
      <c r="H17" s="106"/>
      <c r="I17" s="106"/>
      <c r="J17" s="106"/>
      <c r="K17" s="107"/>
    </row>
    <row r="18" spans="1:11" ht="12.75">
      <c r="A18" s="7"/>
      <c r="B18" s="10"/>
      <c r="K18" s="15"/>
    </row>
    <row r="19" spans="1:11" ht="12.75">
      <c r="A19" s="103" t="s">
        <v>53</v>
      </c>
      <c r="B19" s="104"/>
      <c r="C19" s="105"/>
      <c r="D19" s="106"/>
      <c r="E19" s="106"/>
      <c r="F19" s="106"/>
      <c r="G19" s="106"/>
      <c r="H19" s="106"/>
      <c r="I19" s="106"/>
      <c r="J19" s="106"/>
      <c r="K19" s="107"/>
    </row>
    <row r="20" spans="1:11" ht="12.75">
      <c r="A20" s="7"/>
      <c r="B20" s="10"/>
      <c r="K20" s="15"/>
    </row>
    <row r="21" spans="1:11" ht="12.75">
      <c r="A21" s="103" t="s">
        <v>54</v>
      </c>
      <c r="B21" s="104"/>
      <c r="C21" s="105">
        <v>60</v>
      </c>
      <c r="D21" s="106"/>
      <c r="E21" s="106"/>
      <c r="F21" s="106"/>
      <c r="G21" s="106"/>
      <c r="H21" s="106"/>
      <c r="I21" s="106"/>
      <c r="J21" s="106"/>
      <c r="K21" s="107"/>
    </row>
    <row r="22" spans="1:11" ht="12.75">
      <c r="A22" s="6"/>
      <c r="B22" s="10"/>
      <c r="C22" s="19"/>
      <c r="D22" s="10"/>
      <c r="E22" s="10"/>
      <c r="F22" s="10"/>
      <c r="G22" s="10"/>
      <c r="H22" s="10"/>
      <c r="I22" s="10"/>
      <c r="J22" s="10"/>
      <c r="K22" s="10"/>
    </row>
    <row r="23" spans="1:3" ht="12.75">
      <c r="A23" s="7"/>
      <c r="B23" s="7"/>
      <c r="C23" s="20"/>
    </row>
    <row r="24" spans="3:12" ht="12.75">
      <c r="C24" t="s">
        <v>150</v>
      </c>
      <c r="K24" s="4"/>
      <c r="L24" s="4"/>
    </row>
    <row r="25" spans="11:12" ht="12.75">
      <c r="K25" s="4"/>
      <c r="L25" s="4"/>
    </row>
    <row r="26" spans="9:12" ht="12.75">
      <c r="I26" s="17"/>
      <c r="J26" s="17"/>
      <c r="K26" s="18"/>
      <c r="L26" s="16"/>
    </row>
    <row r="27" spans="9:11" ht="12.75">
      <c r="I27" s="102" t="s">
        <v>12</v>
      </c>
      <c r="J27" s="102"/>
      <c r="K27" s="102"/>
    </row>
  </sheetData>
  <sheetProtection/>
  <mergeCells count="16">
    <mergeCell ref="A4:B4"/>
    <mergeCell ref="C4:K4"/>
    <mergeCell ref="B6:L6"/>
    <mergeCell ref="A14:B14"/>
    <mergeCell ref="C14:E14"/>
    <mergeCell ref="F14:H14"/>
    <mergeCell ref="I14:K14"/>
    <mergeCell ref="A21:B21"/>
    <mergeCell ref="C21:K21"/>
    <mergeCell ref="I27:K27"/>
    <mergeCell ref="A15:B15"/>
    <mergeCell ref="C15:K15"/>
    <mergeCell ref="A17:B17"/>
    <mergeCell ref="C17:K17"/>
    <mergeCell ref="A19:B19"/>
    <mergeCell ref="C19:K19"/>
  </mergeCells>
  <printOptions/>
  <pageMargins left="0.7874015748031497" right="0.7874015748031497" top="0.984251968503937" bottom="0.984251968503937" header="0.5118110236220472" footer="0.5118110236220472"/>
  <pageSetup horizontalDpi="300" verticalDpi="300" orientation="landscape" paperSize="9"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5.xml><?xml version="1.0" encoding="utf-8"?>
<worksheet xmlns="http://schemas.openxmlformats.org/spreadsheetml/2006/main" xmlns:r="http://schemas.openxmlformats.org/officeDocument/2006/relationships">
  <dimension ref="A2:P29"/>
  <sheetViews>
    <sheetView zoomScalePageLayoutView="0" workbookViewId="0" topLeftCell="A16">
      <selection activeCell="C26" sqref="C26"/>
    </sheetView>
  </sheetViews>
  <sheetFormatPr defaultColWidth="9.00390625" defaultRowHeight="12.75"/>
  <cols>
    <col min="1" max="1" width="6.125" style="0" customWidth="1"/>
    <col min="2" max="2" width="24.75390625" style="0" customWidth="1"/>
    <col min="3" max="3" width="4.75390625" style="0" customWidth="1"/>
    <col min="4" max="4" width="10.625" style="0" customWidth="1"/>
    <col min="5" max="5" width="21.625" style="0" customWidth="1"/>
    <col min="6" max="6" width="91.125" style="0" customWidth="1"/>
    <col min="7" max="7" width="28.625" style="0" customWidth="1"/>
    <col min="8" max="8" width="10.125" style="0" bestFit="1" customWidth="1"/>
    <col min="9" max="9" width="6.00390625" style="0" bestFit="1" customWidth="1"/>
    <col min="10" max="10" width="18.125" style="0" customWidth="1"/>
    <col min="11" max="11" width="17.75390625" style="0" customWidth="1"/>
    <col min="12" max="12" width="8.25390625" style="0" customWidth="1"/>
    <col min="13" max="13" width="17.625" style="0" customWidth="1"/>
    <col min="14" max="14" width="22.00390625" style="0" customWidth="1"/>
    <col min="15" max="15" width="18.00390625" style="0" customWidth="1"/>
    <col min="16" max="16" width="18.625" style="0" customWidth="1"/>
  </cols>
  <sheetData>
    <row r="1" ht="12.75"/>
    <row r="2" spans="2:12" ht="12.75">
      <c r="B2" s="6" t="s">
        <v>1</v>
      </c>
      <c r="C2" s="29">
        <v>4</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08" t="s">
        <v>2</v>
      </c>
      <c r="B4" s="109"/>
      <c r="C4" s="112" t="s">
        <v>114</v>
      </c>
      <c r="D4" s="113"/>
      <c r="E4" s="113"/>
      <c r="F4" s="113"/>
      <c r="G4" s="113"/>
      <c r="H4" s="113"/>
      <c r="I4" s="113"/>
      <c r="J4" s="113"/>
      <c r="K4" s="114"/>
      <c r="L4" s="11"/>
      <c r="M4" s="5"/>
      <c r="N4" s="5"/>
      <c r="O4" s="5"/>
      <c r="P4" s="5"/>
    </row>
    <row r="5" spans="1:16" ht="12.75">
      <c r="A5" s="6"/>
      <c r="B5" s="7"/>
      <c r="C5" s="11"/>
      <c r="D5" s="11"/>
      <c r="E5" s="11"/>
      <c r="F5" s="11"/>
      <c r="G5" s="11"/>
      <c r="H5" s="11"/>
      <c r="I5" s="11"/>
      <c r="J5" s="11"/>
      <c r="K5" s="11"/>
      <c r="L5" s="11"/>
      <c r="M5" s="5"/>
      <c r="N5" s="5"/>
      <c r="O5" s="5"/>
      <c r="P5" s="5"/>
    </row>
    <row r="6" spans="1:16" ht="12.75">
      <c r="A6" s="6"/>
      <c r="B6" s="110" t="s">
        <v>13</v>
      </c>
      <c r="C6" s="111"/>
      <c r="D6" s="111"/>
      <c r="E6" s="111"/>
      <c r="F6" s="111"/>
      <c r="G6" s="111"/>
      <c r="H6" s="111"/>
      <c r="I6" s="111"/>
      <c r="J6" s="111"/>
      <c r="K6" s="111"/>
      <c r="L6" s="111"/>
      <c r="M6" s="5"/>
      <c r="N6" s="5"/>
      <c r="O6" s="5"/>
      <c r="P6" s="5"/>
    </row>
    <row r="7" spans="3:16" s="35" customFormat="1" ht="12.75">
      <c r="C7" s="36"/>
      <c r="D7" s="36"/>
      <c r="E7" s="36"/>
      <c r="F7" s="36"/>
      <c r="G7" s="36"/>
      <c r="H7" s="36"/>
      <c r="I7" s="36"/>
      <c r="J7" s="36"/>
      <c r="K7" s="36"/>
      <c r="L7" s="36"/>
      <c r="M7" s="36"/>
      <c r="N7" s="36"/>
      <c r="O7" s="36"/>
      <c r="P7" s="36"/>
    </row>
    <row r="8" spans="3:16" s="35" customFormat="1" ht="12.75">
      <c r="C8" s="42" t="s">
        <v>57</v>
      </c>
      <c r="D8" s="36"/>
      <c r="E8" s="36"/>
      <c r="F8" s="36"/>
      <c r="G8" s="36"/>
      <c r="H8" s="36"/>
      <c r="I8" s="36"/>
      <c r="J8" s="36"/>
      <c r="K8" s="36"/>
      <c r="L8" s="36"/>
      <c r="M8" s="36"/>
      <c r="N8" s="36"/>
      <c r="O8" s="36"/>
      <c r="P8" s="36"/>
    </row>
    <row r="9" spans="4:16" s="35" customFormat="1" ht="12.75">
      <c r="D9" s="36"/>
      <c r="E9" s="36"/>
      <c r="F9" s="36"/>
      <c r="G9" s="36"/>
      <c r="H9" s="36"/>
      <c r="I9" s="36"/>
      <c r="J9" s="36"/>
      <c r="K9" s="36"/>
      <c r="L9" s="36"/>
      <c r="M9" s="36"/>
      <c r="N9" s="36"/>
      <c r="O9" s="36"/>
      <c r="P9" s="36"/>
    </row>
    <row r="10" spans="3:16" s="35" customFormat="1" ht="38.25">
      <c r="C10" s="44" t="s">
        <v>58</v>
      </c>
      <c r="D10" s="46" t="s">
        <v>59</v>
      </c>
      <c r="E10" s="46" t="s">
        <v>60</v>
      </c>
      <c r="F10" s="46" t="s">
        <v>61</v>
      </c>
      <c r="G10" s="46" t="s">
        <v>62</v>
      </c>
      <c r="H10" s="46" t="s">
        <v>63</v>
      </c>
      <c r="I10" s="46" t="s">
        <v>64</v>
      </c>
      <c r="J10" s="46" t="s">
        <v>65</v>
      </c>
      <c r="K10" s="46" t="s">
        <v>66</v>
      </c>
      <c r="L10" s="46" t="s">
        <v>67</v>
      </c>
      <c r="M10" s="46" t="s">
        <v>68</v>
      </c>
      <c r="N10" s="36"/>
      <c r="O10" s="36"/>
      <c r="P10" s="36"/>
    </row>
    <row r="11" spans="3:16" s="35" customFormat="1" ht="382.5">
      <c r="C11" s="43">
        <v>1</v>
      </c>
      <c r="D11" s="45">
        <v>2946</v>
      </c>
      <c r="E11" s="45" t="s">
        <v>74</v>
      </c>
      <c r="F11" s="45" t="s">
        <v>147</v>
      </c>
      <c r="G11" s="45"/>
      <c r="H11" s="45" t="s">
        <v>71</v>
      </c>
      <c r="I11" s="45">
        <v>250</v>
      </c>
      <c r="J11" s="47"/>
      <c r="K11" s="45">
        <f>ROUND(I11*ROUND(J11,2),2)</f>
        <v>0</v>
      </c>
      <c r="L11" s="47"/>
      <c r="M11" s="45">
        <f>ROUND(K11*(1+ROUND(L11,2)/100),2)</f>
        <v>0</v>
      </c>
      <c r="N11" s="36"/>
      <c r="O11" s="36"/>
      <c r="P11" s="36"/>
    </row>
    <row r="12" spans="3:16" s="35" customFormat="1" ht="25.5">
      <c r="C12" s="43">
        <v>2</v>
      </c>
      <c r="D12" s="45">
        <v>2947</v>
      </c>
      <c r="E12" s="45" t="s">
        <v>75</v>
      </c>
      <c r="F12" s="45" t="s">
        <v>76</v>
      </c>
      <c r="G12" s="45"/>
      <c r="H12" s="45" t="s">
        <v>71</v>
      </c>
      <c r="I12" s="45">
        <v>4500</v>
      </c>
      <c r="J12" s="47"/>
      <c r="K12" s="45">
        <f>ROUND(I12*ROUND(J12,2),2)</f>
        <v>0</v>
      </c>
      <c r="L12" s="47"/>
      <c r="M12" s="45">
        <f>ROUND(K12*(1+ROUND(L12,2)/100),2)</f>
        <v>0</v>
      </c>
      <c r="N12" s="36"/>
      <c r="O12" s="36"/>
      <c r="P12" s="36"/>
    </row>
    <row r="13" spans="3:16" s="35" customFormat="1" ht="12.75">
      <c r="C13" s="43">
        <v>3</v>
      </c>
      <c r="D13" s="45">
        <v>2948</v>
      </c>
      <c r="E13" s="45" t="s">
        <v>77</v>
      </c>
      <c r="F13" s="45" t="s">
        <v>78</v>
      </c>
      <c r="G13" s="45"/>
      <c r="H13" s="45" t="s">
        <v>71</v>
      </c>
      <c r="I13" s="45">
        <v>500</v>
      </c>
      <c r="J13" s="47"/>
      <c r="K13" s="45">
        <f>ROUND(I13*ROUND(J13,2),2)</f>
        <v>0</v>
      </c>
      <c r="L13" s="47"/>
      <c r="M13" s="45">
        <f>ROUND(K13*(1+ROUND(L13,2)/100),2)</f>
        <v>0</v>
      </c>
      <c r="N13" s="36"/>
      <c r="O13" s="36"/>
      <c r="P13" s="36"/>
    </row>
    <row r="14" spans="3:16" s="35" customFormat="1" ht="12.75">
      <c r="C14" s="36"/>
      <c r="D14" s="36"/>
      <c r="E14" s="36"/>
      <c r="F14" s="36"/>
      <c r="G14" s="36"/>
      <c r="H14" s="36"/>
      <c r="I14" s="36"/>
      <c r="J14" s="36"/>
      <c r="K14" s="46">
        <f>ROUND(SUM(K11:K13),2)</f>
        <v>0</v>
      </c>
      <c r="L14" s="36"/>
      <c r="M14" s="46">
        <f>ROUND(SUM(M11:M13),2)</f>
        <v>0</v>
      </c>
      <c r="N14" s="36"/>
      <c r="O14" s="36"/>
      <c r="P14" s="36"/>
    </row>
    <row r="15" spans="2:16" ht="12.75">
      <c r="B15" s="3"/>
      <c r="C15" s="5"/>
      <c r="D15" s="5"/>
      <c r="E15" s="5"/>
      <c r="F15" s="5"/>
      <c r="G15" s="5"/>
      <c r="H15" s="5"/>
      <c r="I15" s="5"/>
      <c r="J15" s="5"/>
      <c r="K15" s="5"/>
      <c r="L15" s="5"/>
      <c r="M15" s="5"/>
      <c r="N15" s="5"/>
      <c r="O15" s="5"/>
      <c r="P15" s="5"/>
    </row>
    <row r="16" spans="1:11" ht="12.75">
      <c r="A16" s="103" t="s">
        <v>11</v>
      </c>
      <c r="B16" s="104"/>
      <c r="C16" s="117">
        <f>ROUND(SUM(M11:M13),2)</f>
        <v>0</v>
      </c>
      <c r="D16" s="118"/>
      <c r="E16" s="119"/>
      <c r="F16" s="96" t="s">
        <v>19</v>
      </c>
      <c r="G16" s="97"/>
      <c r="H16" s="98"/>
      <c r="I16" s="99"/>
      <c r="J16" s="100"/>
      <c r="K16" s="101"/>
    </row>
    <row r="17" spans="1:11" ht="12.75">
      <c r="A17" s="103" t="s">
        <v>22</v>
      </c>
      <c r="B17" s="98"/>
      <c r="C17" s="115"/>
      <c r="D17" s="116"/>
      <c r="E17" s="116"/>
      <c r="F17" s="116"/>
      <c r="G17" s="116"/>
      <c r="H17" s="116"/>
      <c r="I17" s="116"/>
      <c r="J17" s="116"/>
      <c r="K17" s="107"/>
    </row>
    <row r="18" spans="1:2" ht="12.75">
      <c r="A18" s="7"/>
      <c r="B18" s="10"/>
    </row>
    <row r="19" spans="1:11" ht="12.75">
      <c r="A19" s="103" t="s">
        <v>52</v>
      </c>
      <c r="B19" s="104"/>
      <c r="C19" s="105"/>
      <c r="D19" s="106"/>
      <c r="E19" s="106"/>
      <c r="F19" s="106"/>
      <c r="G19" s="106"/>
      <c r="H19" s="106"/>
      <c r="I19" s="106"/>
      <c r="J19" s="106"/>
      <c r="K19" s="107"/>
    </row>
    <row r="20" spans="1:11" ht="12.75">
      <c r="A20" s="7"/>
      <c r="B20" s="10"/>
      <c r="K20" s="15"/>
    </row>
    <row r="21" spans="1:11" ht="12.75">
      <c r="A21" s="103" t="s">
        <v>53</v>
      </c>
      <c r="B21" s="104"/>
      <c r="C21" s="105"/>
      <c r="D21" s="106"/>
      <c r="E21" s="106"/>
      <c r="F21" s="106"/>
      <c r="G21" s="106"/>
      <c r="H21" s="106"/>
      <c r="I21" s="106"/>
      <c r="J21" s="106"/>
      <c r="K21" s="107"/>
    </row>
    <row r="22" spans="1:11" ht="12.75">
      <c r="A22" s="7"/>
      <c r="B22" s="10"/>
      <c r="K22" s="15"/>
    </row>
    <row r="23" spans="1:11" ht="12.75">
      <c r="A23" s="103" t="s">
        <v>54</v>
      </c>
      <c r="B23" s="104"/>
      <c r="C23" s="105">
        <v>60</v>
      </c>
      <c r="D23" s="106"/>
      <c r="E23" s="106"/>
      <c r="F23" s="106"/>
      <c r="G23" s="106"/>
      <c r="H23" s="106"/>
      <c r="I23" s="106"/>
      <c r="J23" s="106"/>
      <c r="K23" s="107"/>
    </row>
    <row r="24" spans="1:11" ht="12.75">
      <c r="A24" s="6"/>
      <c r="B24" s="10"/>
      <c r="C24" s="19"/>
      <c r="D24" s="10"/>
      <c r="E24" s="10"/>
      <c r="F24" s="10"/>
      <c r="G24" s="10"/>
      <c r="H24" s="10"/>
      <c r="I24" s="10"/>
      <c r="J24" s="10"/>
      <c r="K24" s="10"/>
    </row>
    <row r="25" spans="1:3" ht="12.75">
      <c r="A25" s="7"/>
      <c r="B25" s="7"/>
      <c r="C25" s="20"/>
    </row>
    <row r="26" spans="3:12" ht="12.75">
      <c r="C26" t="s">
        <v>150</v>
      </c>
      <c r="K26" s="4"/>
      <c r="L26" s="4"/>
    </row>
    <row r="27" spans="11:12" ht="12.75">
      <c r="K27" s="4"/>
      <c r="L27" s="4"/>
    </row>
    <row r="28" spans="9:12" ht="12.75">
      <c r="I28" s="17"/>
      <c r="J28" s="17"/>
      <c r="K28" s="18"/>
      <c r="L28" s="16"/>
    </row>
    <row r="29" spans="9:11" ht="12.75">
      <c r="I29" s="102" t="s">
        <v>12</v>
      </c>
      <c r="J29" s="102"/>
      <c r="K29" s="102"/>
    </row>
  </sheetData>
  <sheetProtection/>
  <mergeCells count="16">
    <mergeCell ref="A4:B4"/>
    <mergeCell ref="C4:K4"/>
    <mergeCell ref="B6:L6"/>
    <mergeCell ref="A16:B16"/>
    <mergeCell ref="C16:E16"/>
    <mergeCell ref="F16:H16"/>
    <mergeCell ref="I16:K16"/>
    <mergeCell ref="A23:B23"/>
    <mergeCell ref="C23:K23"/>
    <mergeCell ref="I29:K29"/>
    <mergeCell ref="A17:B17"/>
    <mergeCell ref="C17:K17"/>
    <mergeCell ref="A19:B19"/>
    <mergeCell ref="C19:K19"/>
    <mergeCell ref="A21:B21"/>
    <mergeCell ref="C21:K21"/>
  </mergeCells>
  <printOptions/>
  <pageMargins left="0.7874015748031497" right="0.7874015748031497" top="0.984251968503937" bottom="0.984251968503937" header="0.5118110236220472" footer="0.5118110236220472"/>
  <pageSetup horizontalDpi="300" verticalDpi="300" orientation="landscape" paperSize="9"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6.xml><?xml version="1.0" encoding="utf-8"?>
<worksheet xmlns="http://schemas.openxmlformats.org/spreadsheetml/2006/main" xmlns:r="http://schemas.openxmlformats.org/officeDocument/2006/relationships">
  <dimension ref="A2:P27"/>
  <sheetViews>
    <sheetView zoomScalePageLayoutView="0" workbookViewId="0" topLeftCell="A16">
      <selection activeCell="C24" sqref="C24"/>
    </sheetView>
  </sheetViews>
  <sheetFormatPr defaultColWidth="9.00390625" defaultRowHeight="12.75"/>
  <cols>
    <col min="1" max="1" width="6.125" style="0" customWidth="1"/>
    <col min="2" max="2" width="24.75390625" style="0" customWidth="1"/>
    <col min="3" max="3" width="4.75390625" style="0" customWidth="1"/>
    <col min="4" max="4" width="10.625" style="0" customWidth="1"/>
    <col min="5" max="5" width="21.625" style="0" customWidth="1"/>
    <col min="6" max="6" width="92.00390625" style="0" customWidth="1"/>
    <col min="7" max="7" width="28.625" style="0" customWidth="1"/>
    <col min="8" max="8" width="10.125" style="0" bestFit="1" customWidth="1"/>
    <col min="9" max="9" width="6.00390625" style="0" bestFit="1" customWidth="1"/>
    <col min="10" max="10" width="18.125" style="0" customWidth="1"/>
    <col min="11" max="11" width="17.75390625" style="0" customWidth="1"/>
    <col min="12" max="12" width="8.25390625" style="0" customWidth="1"/>
    <col min="13" max="13" width="17.625" style="0" customWidth="1"/>
    <col min="14" max="14" width="22.00390625" style="0" customWidth="1"/>
    <col min="15" max="15" width="18.00390625" style="0" customWidth="1"/>
    <col min="16" max="16" width="18.625" style="0" customWidth="1"/>
  </cols>
  <sheetData>
    <row r="1" ht="12.75"/>
    <row r="2" spans="2:12" ht="12.75">
      <c r="B2" s="6" t="s">
        <v>1</v>
      </c>
      <c r="C2" s="29">
        <v>5</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08" t="s">
        <v>2</v>
      </c>
      <c r="B4" s="109"/>
      <c r="C4" s="112" t="s">
        <v>115</v>
      </c>
      <c r="D4" s="113"/>
      <c r="E4" s="113"/>
      <c r="F4" s="113"/>
      <c r="G4" s="113"/>
      <c r="H4" s="113"/>
      <c r="I4" s="113"/>
      <c r="J4" s="113"/>
      <c r="K4" s="114"/>
      <c r="L4" s="11"/>
      <c r="M4" s="5"/>
      <c r="N4" s="5"/>
      <c r="O4" s="5"/>
      <c r="P4" s="5"/>
    </row>
    <row r="5" spans="1:16" ht="12.75">
      <c r="A5" s="6"/>
      <c r="B5" s="7"/>
      <c r="C5" s="11"/>
      <c r="D5" s="11"/>
      <c r="E5" s="11"/>
      <c r="F5" s="11"/>
      <c r="G5" s="11"/>
      <c r="H5" s="11"/>
      <c r="I5" s="11"/>
      <c r="J5" s="11"/>
      <c r="K5" s="11"/>
      <c r="L5" s="11"/>
      <c r="M5" s="5"/>
      <c r="N5" s="5"/>
      <c r="O5" s="5"/>
      <c r="P5" s="5"/>
    </row>
    <row r="6" spans="1:16" ht="12.75">
      <c r="A6" s="6"/>
      <c r="B6" s="110" t="s">
        <v>13</v>
      </c>
      <c r="C6" s="111"/>
      <c r="D6" s="111"/>
      <c r="E6" s="111"/>
      <c r="F6" s="111"/>
      <c r="G6" s="111"/>
      <c r="H6" s="111"/>
      <c r="I6" s="111"/>
      <c r="J6" s="111"/>
      <c r="K6" s="111"/>
      <c r="L6" s="111"/>
      <c r="M6" s="5"/>
      <c r="N6" s="5"/>
      <c r="O6" s="5"/>
      <c r="P6" s="5"/>
    </row>
    <row r="7" spans="3:16" s="35" customFormat="1" ht="12.75">
      <c r="C7" s="36"/>
      <c r="D7" s="36"/>
      <c r="E7" s="36"/>
      <c r="F7" s="36"/>
      <c r="G7" s="36"/>
      <c r="H7" s="36"/>
      <c r="I7" s="36"/>
      <c r="J7" s="36"/>
      <c r="K7" s="36"/>
      <c r="L7" s="36"/>
      <c r="M7" s="36"/>
      <c r="N7" s="36"/>
      <c r="O7" s="36"/>
      <c r="P7" s="36"/>
    </row>
    <row r="8" spans="3:16" s="35" customFormat="1" ht="12.75">
      <c r="C8" s="42" t="s">
        <v>57</v>
      </c>
      <c r="D8" s="36"/>
      <c r="E8" s="36"/>
      <c r="F8" s="36"/>
      <c r="G8" s="36"/>
      <c r="H8" s="36"/>
      <c r="I8" s="36"/>
      <c r="J8" s="36"/>
      <c r="K8" s="36"/>
      <c r="L8" s="36"/>
      <c r="M8" s="36"/>
      <c r="N8" s="36"/>
      <c r="O8" s="36"/>
      <c r="P8" s="36"/>
    </row>
    <row r="9" spans="4:16" s="35" customFormat="1" ht="12.75">
      <c r="D9" s="36"/>
      <c r="E9" s="36"/>
      <c r="F9" s="36"/>
      <c r="G9" s="36"/>
      <c r="H9" s="36"/>
      <c r="I9" s="36"/>
      <c r="J9" s="36"/>
      <c r="K9" s="36"/>
      <c r="L9" s="36"/>
      <c r="M9" s="36"/>
      <c r="N9" s="36"/>
      <c r="O9" s="36"/>
      <c r="P9" s="36"/>
    </row>
    <row r="10" spans="3:16" s="35" customFormat="1" ht="38.25">
      <c r="C10" s="44" t="s">
        <v>58</v>
      </c>
      <c r="D10" s="46" t="s">
        <v>59</v>
      </c>
      <c r="E10" s="46" t="s">
        <v>60</v>
      </c>
      <c r="F10" s="46" t="s">
        <v>61</v>
      </c>
      <c r="G10" s="46" t="s">
        <v>62</v>
      </c>
      <c r="H10" s="46" t="s">
        <v>63</v>
      </c>
      <c r="I10" s="46" t="s">
        <v>64</v>
      </c>
      <c r="J10" s="46" t="s">
        <v>65</v>
      </c>
      <c r="K10" s="46" t="s">
        <v>66</v>
      </c>
      <c r="L10" s="46" t="s">
        <v>67</v>
      </c>
      <c r="M10" s="46" t="s">
        <v>68</v>
      </c>
      <c r="N10" s="36"/>
      <c r="O10" s="36"/>
      <c r="P10" s="36"/>
    </row>
    <row r="11" spans="3:16" s="35" customFormat="1" ht="395.25">
      <c r="C11" s="43">
        <v>1</v>
      </c>
      <c r="D11" s="45">
        <v>2949</v>
      </c>
      <c r="E11" s="45" t="s">
        <v>79</v>
      </c>
      <c r="F11" s="45" t="s">
        <v>146</v>
      </c>
      <c r="G11" s="45"/>
      <c r="H11" s="45" t="s">
        <v>71</v>
      </c>
      <c r="I11" s="45">
        <v>150</v>
      </c>
      <c r="J11" s="47"/>
      <c r="K11" s="45">
        <f>ROUND(I11*ROUND(J11,2),2)</f>
        <v>0</v>
      </c>
      <c r="L11" s="47"/>
      <c r="M11" s="45">
        <f>ROUND(K11*(1+ROUND(L11,2)/100),2)</f>
        <v>0</v>
      </c>
      <c r="N11" s="36"/>
      <c r="O11" s="36"/>
      <c r="P11" s="36"/>
    </row>
    <row r="12" spans="3:16" s="35" customFormat="1" ht="12.75">
      <c r="C12" s="36"/>
      <c r="D12" s="36"/>
      <c r="E12" s="36"/>
      <c r="F12" s="36"/>
      <c r="G12" s="36"/>
      <c r="H12" s="36"/>
      <c r="I12" s="36"/>
      <c r="J12" s="36"/>
      <c r="K12" s="46">
        <f>ROUND(SUM(K11:K11),2)</f>
        <v>0</v>
      </c>
      <c r="L12" s="36"/>
      <c r="M12" s="46">
        <f>ROUND(SUM(M11:M11),2)</f>
        <v>0</v>
      </c>
      <c r="N12" s="36"/>
      <c r="O12" s="36"/>
      <c r="P12" s="36"/>
    </row>
    <row r="13" spans="2:16" ht="12.75">
      <c r="B13" s="3"/>
      <c r="C13" s="5"/>
      <c r="D13" s="5"/>
      <c r="E13" s="5"/>
      <c r="F13" s="5"/>
      <c r="G13" s="5"/>
      <c r="H13" s="5"/>
      <c r="I13" s="5"/>
      <c r="J13" s="5"/>
      <c r="K13" s="5"/>
      <c r="L13" s="5"/>
      <c r="M13" s="5"/>
      <c r="N13" s="5"/>
      <c r="O13" s="5"/>
      <c r="P13" s="5"/>
    </row>
    <row r="14" spans="1:11" ht="12.75">
      <c r="A14" s="103" t="s">
        <v>11</v>
      </c>
      <c r="B14" s="104"/>
      <c r="C14" s="117">
        <f>ROUND(SUM(M11:M11),2)</f>
        <v>0</v>
      </c>
      <c r="D14" s="118"/>
      <c r="E14" s="119"/>
      <c r="F14" s="96" t="s">
        <v>19</v>
      </c>
      <c r="G14" s="97"/>
      <c r="H14" s="98"/>
      <c r="I14" s="99"/>
      <c r="J14" s="100"/>
      <c r="K14" s="101"/>
    </row>
    <row r="15" spans="1:11" ht="12.75">
      <c r="A15" s="103" t="s">
        <v>22</v>
      </c>
      <c r="B15" s="98"/>
      <c r="C15" s="115"/>
      <c r="D15" s="116"/>
      <c r="E15" s="116"/>
      <c r="F15" s="116"/>
      <c r="G15" s="116"/>
      <c r="H15" s="116"/>
      <c r="I15" s="116"/>
      <c r="J15" s="116"/>
      <c r="K15" s="107"/>
    </row>
    <row r="16" spans="1:2" ht="12.75">
      <c r="A16" s="7"/>
      <c r="B16" s="10"/>
    </row>
    <row r="17" spans="1:11" ht="12.75">
      <c r="A17" s="103" t="s">
        <v>52</v>
      </c>
      <c r="B17" s="104"/>
      <c r="C17" s="105"/>
      <c r="D17" s="106"/>
      <c r="E17" s="106"/>
      <c r="F17" s="106"/>
      <c r="G17" s="106"/>
      <c r="H17" s="106"/>
      <c r="I17" s="106"/>
      <c r="J17" s="106"/>
      <c r="K17" s="107"/>
    </row>
    <row r="18" spans="1:11" ht="12.75">
      <c r="A18" s="7"/>
      <c r="B18" s="10"/>
      <c r="K18" s="15"/>
    </row>
    <row r="19" spans="1:11" ht="12.75">
      <c r="A19" s="103" t="s">
        <v>53</v>
      </c>
      <c r="B19" s="104"/>
      <c r="C19" s="105"/>
      <c r="D19" s="106"/>
      <c r="E19" s="106"/>
      <c r="F19" s="106"/>
      <c r="G19" s="106"/>
      <c r="H19" s="106"/>
      <c r="I19" s="106"/>
      <c r="J19" s="106"/>
      <c r="K19" s="107"/>
    </row>
    <row r="20" spans="1:11" ht="12.75">
      <c r="A20" s="7"/>
      <c r="B20" s="10"/>
      <c r="K20" s="15"/>
    </row>
    <row r="21" spans="1:11" ht="12.75">
      <c r="A21" s="103" t="s">
        <v>54</v>
      </c>
      <c r="B21" s="104"/>
      <c r="C21" s="105">
        <v>60</v>
      </c>
      <c r="D21" s="106"/>
      <c r="E21" s="106"/>
      <c r="F21" s="106"/>
      <c r="G21" s="106"/>
      <c r="H21" s="106"/>
      <c r="I21" s="106"/>
      <c r="J21" s="106"/>
      <c r="K21" s="107"/>
    </row>
    <row r="22" spans="1:11" ht="12.75">
      <c r="A22" s="6"/>
      <c r="B22" s="10"/>
      <c r="C22" s="19"/>
      <c r="D22" s="10"/>
      <c r="E22" s="10"/>
      <c r="F22" s="10"/>
      <c r="G22" s="10"/>
      <c r="H22" s="10"/>
      <c r="I22" s="10"/>
      <c r="J22" s="10"/>
      <c r="K22" s="10"/>
    </row>
    <row r="23" spans="1:3" ht="12.75">
      <c r="A23" s="7"/>
      <c r="B23" s="7"/>
      <c r="C23" s="20"/>
    </row>
    <row r="24" spans="3:12" ht="12.75">
      <c r="C24" t="s">
        <v>150</v>
      </c>
      <c r="K24" s="4"/>
      <c r="L24" s="4"/>
    </row>
    <row r="25" spans="11:12" ht="12.75">
      <c r="K25" s="4"/>
      <c r="L25" s="4"/>
    </row>
    <row r="26" spans="9:12" ht="12.75">
      <c r="I26" s="17"/>
      <c r="J26" s="17"/>
      <c r="K26" s="18"/>
      <c r="L26" s="16"/>
    </row>
    <row r="27" spans="9:11" ht="12.75">
      <c r="I27" s="102" t="s">
        <v>12</v>
      </c>
      <c r="J27" s="102"/>
      <c r="K27" s="102"/>
    </row>
  </sheetData>
  <sheetProtection/>
  <mergeCells count="16">
    <mergeCell ref="A4:B4"/>
    <mergeCell ref="C4:K4"/>
    <mergeCell ref="B6:L6"/>
    <mergeCell ref="A14:B14"/>
    <mergeCell ref="C14:E14"/>
    <mergeCell ref="F14:H14"/>
    <mergeCell ref="I14:K14"/>
    <mergeCell ref="A21:B21"/>
    <mergeCell ref="C21:K21"/>
    <mergeCell ref="I27:K27"/>
    <mergeCell ref="A15:B15"/>
    <mergeCell ref="C15:K15"/>
    <mergeCell ref="A17:B17"/>
    <mergeCell ref="C17:K17"/>
    <mergeCell ref="A19:B19"/>
    <mergeCell ref="C19:K19"/>
  </mergeCells>
  <printOptions/>
  <pageMargins left="0.7874015748031497" right="0.7874015748031497" top="0.984251968503937" bottom="0.984251968503937" header="0.5118110236220472" footer="0.5118110236220472"/>
  <pageSetup horizontalDpi="300" verticalDpi="300" orientation="landscape" paperSize="9"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7.xml><?xml version="1.0" encoding="utf-8"?>
<worksheet xmlns="http://schemas.openxmlformats.org/spreadsheetml/2006/main" xmlns:r="http://schemas.openxmlformats.org/officeDocument/2006/relationships">
  <dimension ref="A2:P32"/>
  <sheetViews>
    <sheetView zoomScalePageLayoutView="0" workbookViewId="0" topLeftCell="A16">
      <selection activeCell="C29" sqref="C29"/>
    </sheetView>
  </sheetViews>
  <sheetFormatPr defaultColWidth="9.00390625" defaultRowHeight="12.75"/>
  <cols>
    <col min="1" max="1" width="6.125" style="0" customWidth="1"/>
    <col min="2" max="2" width="24.75390625" style="0" customWidth="1"/>
    <col min="3" max="3" width="4.75390625" style="0" customWidth="1"/>
    <col min="4" max="4" width="10.625" style="0" customWidth="1"/>
    <col min="5" max="5" width="21.625" style="0" customWidth="1"/>
    <col min="6" max="6" width="62.75390625" style="0" customWidth="1"/>
    <col min="7" max="7" width="28.625" style="0" customWidth="1"/>
    <col min="8" max="8" width="10.125" style="0" bestFit="1" customWidth="1"/>
    <col min="9" max="9" width="8.25390625" style="0" customWidth="1"/>
    <col min="10" max="10" width="18.125" style="0" customWidth="1"/>
    <col min="11" max="11" width="17.75390625" style="0" customWidth="1"/>
    <col min="12" max="12" width="8.25390625" style="0" customWidth="1"/>
    <col min="13" max="13" width="17.625" style="0" customWidth="1"/>
    <col min="14" max="14" width="22.00390625" style="0" customWidth="1"/>
    <col min="15" max="15" width="18.00390625" style="0" customWidth="1"/>
    <col min="16" max="16" width="18.625" style="0" customWidth="1"/>
  </cols>
  <sheetData>
    <row r="1" ht="12.75"/>
    <row r="2" spans="2:12" ht="12.75">
      <c r="B2" s="6" t="s">
        <v>1</v>
      </c>
      <c r="C2" s="29">
        <v>6</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08" t="s">
        <v>2</v>
      </c>
      <c r="B4" s="109"/>
      <c r="C4" s="112" t="s">
        <v>116</v>
      </c>
      <c r="D4" s="113"/>
      <c r="E4" s="113"/>
      <c r="F4" s="113"/>
      <c r="G4" s="113"/>
      <c r="H4" s="113"/>
      <c r="I4" s="113"/>
      <c r="J4" s="113"/>
      <c r="K4" s="114"/>
      <c r="L4" s="11"/>
      <c r="M4" s="5"/>
      <c r="N4" s="5"/>
      <c r="O4" s="5"/>
      <c r="P4" s="5"/>
    </row>
    <row r="5" spans="1:16" ht="12.75">
      <c r="A5" s="6"/>
      <c r="B5" s="7"/>
      <c r="C5" s="11"/>
      <c r="D5" s="11"/>
      <c r="E5" s="11"/>
      <c r="F5" s="11"/>
      <c r="G5" s="11"/>
      <c r="H5" s="11"/>
      <c r="I5" s="11"/>
      <c r="J5" s="11"/>
      <c r="K5" s="11"/>
      <c r="L5" s="11"/>
      <c r="M5" s="5"/>
      <c r="N5" s="5"/>
      <c r="O5" s="5"/>
      <c r="P5" s="5"/>
    </row>
    <row r="6" spans="1:16" ht="12.75">
      <c r="A6" s="6"/>
      <c r="B6" s="110" t="s">
        <v>13</v>
      </c>
      <c r="C6" s="111"/>
      <c r="D6" s="111"/>
      <c r="E6" s="111"/>
      <c r="F6" s="111"/>
      <c r="G6" s="111"/>
      <c r="H6" s="111"/>
      <c r="I6" s="111"/>
      <c r="J6" s="111"/>
      <c r="K6" s="111"/>
      <c r="L6" s="111"/>
      <c r="M6" s="5"/>
      <c r="N6" s="5"/>
      <c r="O6" s="5"/>
      <c r="P6" s="5"/>
    </row>
    <row r="7" spans="3:16" s="35" customFormat="1" ht="12.75">
      <c r="C7" s="36"/>
      <c r="D7" s="36"/>
      <c r="E7" s="36"/>
      <c r="F7" s="36"/>
      <c r="G7" s="36"/>
      <c r="H7" s="36"/>
      <c r="I7" s="36"/>
      <c r="J7" s="36"/>
      <c r="K7" s="36"/>
      <c r="L7" s="36"/>
      <c r="M7" s="36"/>
      <c r="N7" s="36"/>
      <c r="O7" s="36"/>
      <c r="P7" s="36"/>
    </row>
    <row r="8" spans="3:16" s="35" customFormat="1" ht="12.75">
      <c r="C8" s="42" t="s">
        <v>57</v>
      </c>
      <c r="D8" s="36"/>
      <c r="E8" s="36"/>
      <c r="F8" s="36"/>
      <c r="G8" s="36"/>
      <c r="H8" s="36"/>
      <c r="I8" s="36"/>
      <c r="J8" s="36"/>
      <c r="K8" s="36"/>
      <c r="L8" s="36"/>
      <c r="M8" s="36"/>
      <c r="N8" s="36"/>
      <c r="O8" s="36"/>
      <c r="P8" s="36"/>
    </row>
    <row r="9" spans="4:16" s="35" customFormat="1" ht="12.75">
      <c r="D9" s="36"/>
      <c r="E9" s="36"/>
      <c r="F9" s="36"/>
      <c r="G9" s="36"/>
      <c r="H9" s="36"/>
      <c r="I9" s="36"/>
      <c r="J9" s="36"/>
      <c r="K9" s="36"/>
      <c r="L9" s="36"/>
      <c r="M9" s="36"/>
      <c r="N9" s="36"/>
      <c r="O9" s="36"/>
      <c r="P9" s="36"/>
    </row>
    <row r="10" spans="3:16" s="35" customFormat="1" ht="38.25">
      <c r="C10" s="44" t="s">
        <v>58</v>
      </c>
      <c r="D10" s="46" t="s">
        <v>59</v>
      </c>
      <c r="E10" s="46" t="s">
        <v>60</v>
      </c>
      <c r="F10" s="46" t="s">
        <v>61</v>
      </c>
      <c r="G10" s="46" t="s">
        <v>62</v>
      </c>
      <c r="H10" s="46" t="s">
        <v>63</v>
      </c>
      <c r="I10" s="46" t="s">
        <v>64</v>
      </c>
      <c r="J10" s="46" t="s">
        <v>65</v>
      </c>
      <c r="K10" s="46" t="s">
        <v>66</v>
      </c>
      <c r="L10" s="46" t="s">
        <v>67</v>
      </c>
      <c r="M10" s="46" t="s">
        <v>68</v>
      </c>
      <c r="N10" s="36"/>
      <c r="O10" s="36"/>
      <c r="P10" s="36"/>
    </row>
    <row r="11" spans="3:16" s="35" customFormat="1" ht="76.5">
      <c r="C11" s="43">
        <v>1</v>
      </c>
      <c r="D11" s="45">
        <v>2950</v>
      </c>
      <c r="E11" s="45" t="s">
        <v>80</v>
      </c>
      <c r="F11" s="45" t="s">
        <v>81</v>
      </c>
      <c r="G11" s="45"/>
      <c r="H11" s="45" t="s">
        <v>71</v>
      </c>
      <c r="I11" s="45">
        <v>28000</v>
      </c>
      <c r="J11" s="47"/>
      <c r="K11" s="45">
        <f aca="true" t="shared" si="0" ref="K11:K16">ROUND(I11*ROUND(J11,2),2)</f>
        <v>0</v>
      </c>
      <c r="L11" s="47"/>
      <c r="M11" s="45">
        <f aca="true" t="shared" si="1" ref="M11:M16">ROUND(K11*(1+ROUND(L11,2)/100),2)</f>
        <v>0</v>
      </c>
      <c r="N11" s="36"/>
      <c r="O11" s="36"/>
      <c r="P11" s="36"/>
    </row>
    <row r="12" spans="3:16" s="35" customFormat="1" ht="89.25">
      <c r="C12" s="43">
        <v>2</v>
      </c>
      <c r="D12" s="45">
        <v>2951</v>
      </c>
      <c r="E12" s="45" t="s">
        <v>82</v>
      </c>
      <c r="F12" s="45" t="s">
        <v>83</v>
      </c>
      <c r="G12" s="45"/>
      <c r="H12" s="45" t="s">
        <v>71</v>
      </c>
      <c r="I12" s="45">
        <v>51000</v>
      </c>
      <c r="J12" s="47"/>
      <c r="K12" s="45">
        <f t="shared" si="0"/>
        <v>0</v>
      </c>
      <c r="L12" s="47"/>
      <c r="M12" s="45">
        <f t="shared" si="1"/>
        <v>0</v>
      </c>
      <c r="N12" s="36"/>
      <c r="O12" s="36"/>
      <c r="P12" s="36"/>
    </row>
    <row r="13" spans="3:16" s="35" customFormat="1" ht="89.25">
      <c r="C13" s="43">
        <v>3</v>
      </c>
      <c r="D13" s="45">
        <v>2952</v>
      </c>
      <c r="E13" s="45" t="s">
        <v>84</v>
      </c>
      <c r="F13" s="45" t="s">
        <v>85</v>
      </c>
      <c r="G13" s="45"/>
      <c r="H13" s="45" t="s">
        <v>71</v>
      </c>
      <c r="I13" s="45">
        <v>35000</v>
      </c>
      <c r="J13" s="47"/>
      <c r="K13" s="45">
        <f t="shared" si="0"/>
        <v>0</v>
      </c>
      <c r="L13" s="47"/>
      <c r="M13" s="45">
        <f t="shared" si="1"/>
        <v>0</v>
      </c>
      <c r="N13" s="36"/>
      <c r="O13" s="36"/>
      <c r="P13" s="36"/>
    </row>
    <row r="14" spans="3:16" s="35" customFormat="1" ht="76.5">
      <c r="C14" s="43">
        <v>4</v>
      </c>
      <c r="D14" s="45">
        <v>2953</v>
      </c>
      <c r="E14" s="45" t="s">
        <v>86</v>
      </c>
      <c r="F14" s="45" t="s">
        <v>87</v>
      </c>
      <c r="G14" s="45"/>
      <c r="H14" s="45" t="s">
        <v>71</v>
      </c>
      <c r="I14" s="45">
        <v>180000</v>
      </c>
      <c r="J14" s="47"/>
      <c r="K14" s="45">
        <f t="shared" si="0"/>
        <v>0</v>
      </c>
      <c r="L14" s="47"/>
      <c r="M14" s="45">
        <f t="shared" si="1"/>
        <v>0</v>
      </c>
      <c r="N14" s="36"/>
      <c r="O14" s="36"/>
      <c r="P14" s="36"/>
    </row>
    <row r="15" spans="3:16" s="35" customFormat="1" ht="89.25">
      <c r="C15" s="43">
        <v>5</v>
      </c>
      <c r="D15" s="45">
        <v>2954</v>
      </c>
      <c r="E15" s="45" t="s">
        <v>88</v>
      </c>
      <c r="F15" s="45" t="s">
        <v>89</v>
      </c>
      <c r="G15" s="45"/>
      <c r="H15" s="45" t="s">
        <v>71</v>
      </c>
      <c r="I15" s="45">
        <v>67000</v>
      </c>
      <c r="J15" s="47"/>
      <c r="K15" s="45">
        <f t="shared" si="0"/>
        <v>0</v>
      </c>
      <c r="L15" s="47"/>
      <c r="M15" s="45">
        <f t="shared" si="1"/>
        <v>0</v>
      </c>
      <c r="N15" s="36"/>
      <c r="O15" s="36"/>
      <c r="P15" s="36"/>
    </row>
    <row r="16" spans="3:16" s="35" customFormat="1" ht="51">
      <c r="C16" s="43">
        <v>6</v>
      </c>
      <c r="D16" s="45">
        <v>2955</v>
      </c>
      <c r="E16" s="45" t="s">
        <v>90</v>
      </c>
      <c r="F16" s="45" t="s">
        <v>91</v>
      </c>
      <c r="G16" s="45"/>
      <c r="H16" s="45" t="s">
        <v>71</v>
      </c>
      <c r="I16" s="45">
        <v>2000</v>
      </c>
      <c r="J16" s="47"/>
      <c r="K16" s="45">
        <f t="shared" si="0"/>
        <v>0</v>
      </c>
      <c r="L16" s="47"/>
      <c r="M16" s="45">
        <f t="shared" si="1"/>
        <v>0</v>
      </c>
      <c r="N16" s="36"/>
      <c r="O16" s="36"/>
      <c r="P16" s="36"/>
    </row>
    <row r="17" spans="3:16" s="35" customFormat="1" ht="12.75">
      <c r="C17" s="36"/>
      <c r="D17" s="36"/>
      <c r="E17" s="36"/>
      <c r="F17" s="36"/>
      <c r="G17" s="36"/>
      <c r="H17" s="36"/>
      <c r="I17" s="36"/>
      <c r="J17" s="36"/>
      <c r="K17" s="46">
        <f>ROUND(SUM(K11:K16),2)</f>
        <v>0</v>
      </c>
      <c r="L17" s="36"/>
      <c r="M17" s="46">
        <f>ROUND(SUM(M11:M16),2)</f>
        <v>0</v>
      </c>
      <c r="N17" s="36"/>
      <c r="O17" s="36"/>
      <c r="P17" s="36"/>
    </row>
    <row r="18" spans="2:16" ht="12.75">
      <c r="B18" s="3"/>
      <c r="C18" s="5"/>
      <c r="D18" s="5"/>
      <c r="E18" s="5"/>
      <c r="F18" s="5"/>
      <c r="G18" s="5"/>
      <c r="H18" s="5"/>
      <c r="I18" s="5"/>
      <c r="J18" s="5"/>
      <c r="K18" s="5"/>
      <c r="L18" s="5"/>
      <c r="M18" s="5"/>
      <c r="N18" s="5"/>
      <c r="O18" s="5"/>
      <c r="P18" s="5"/>
    </row>
    <row r="19" spans="1:11" ht="12.75">
      <c r="A19" s="103" t="s">
        <v>11</v>
      </c>
      <c r="B19" s="104"/>
      <c r="C19" s="117">
        <f>ROUND(SUM(M11:M16),2)</f>
        <v>0</v>
      </c>
      <c r="D19" s="118"/>
      <c r="E19" s="119"/>
      <c r="F19" s="96" t="s">
        <v>19</v>
      </c>
      <c r="G19" s="97"/>
      <c r="H19" s="98"/>
      <c r="I19" s="99"/>
      <c r="J19" s="100"/>
      <c r="K19" s="101"/>
    </row>
    <row r="20" spans="1:11" ht="12.75">
      <c r="A20" s="103" t="s">
        <v>22</v>
      </c>
      <c r="B20" s="98"/>
      <c r="C20" s="115"/>
      <c r="D20" s="116"/>
      <c r="E20" s="116"/>
      <c r="F20" s="116"/>
      <c r="G20" s="116"/>
      <c r="H20" s="116"/>
      <c r="I20" s="116"/>
      <c r="J20" s="116"/>
      <c r="K20" s="107"/>
    </row>
    <row r="21" spans="1:2" ht="12.75">
      <c r="A21" s="7"/>
      <c r="B21" s="10"/>
    </row>
    <row r="22" spans="1:11" ht="12.75">
      <c r="A22" s="103" t="s">
        <v>52</v>
      </c>
      <c r="B22" s="104"/>
      <c r="C22" s="105"/>
      <c r="D22" s="106"/>
      <c r="E22" s="106"/>
      <c r="F22" s="106"/>
      <c r="G22" s="106"/>
      <c r="H22" s="106"/>
      <c r="I22" s="106"/>
      <c r="J22" s="106"/>
      <c r="K22" s="107"/>
    </row>
    <row r="23" spans="1:11" ht="12.75">
      <c r="A23" s="7"/>
      <c r="B23" s="10"/>
      <c r="K23" s="15"/>
    </row>
    <row r="24" spans="1:11" ht="12.75">
      <c r="A24" s="103" t="s">
        <v>53</v>
      </c>
      <c r="B24" s="104"/>
      <c r="C24" s="105"/>
      <c r="D24" s="106"/>
      <c r="E24" s="106"/>
      <c r="F24" s="106"/>
      <c r="G24" s="106"/>
      <c r="H24" s="106"/>
      <c r="I24" s="106"/>
      <c r="J24" s="106"/>
      <c r="K24" s="107"/>
    </row>
    <row r="25" spans="1:11" ht="12.75">
      <c r="A25" s="7"/>
      <c r="B25" s="10"/>
      <c r="K25" s="15"/>
    </row>
    <row r="26" spans="1:11" ht="12.75">
      <c r="A26" s="103" t="s">
        <v>54</v>
      </c>
      <c r="B26" s="104"/>
      <c r="C26" s="105">
        <v>60</v>
      </c>
      <c r="D26" s="106"/>
      <c r="E26" s="106"/>
      <c r="F26" s="106"/>
      <c r="G26" s="106"/>
      <c r="H26" s="106"/>
      <c r="I26" s="106"/>
      <c r="J26" s="106"/>
      <c r="K26" s="107"/>
    </row>
    <row r="27" spans="1:11" ht="12.75">
      <c r="A27" s="6"/>
      <c r="B27" s="10"/>
      <c r="C27" s="19"/>
      <c r="D27" s="10"/>
      <c r="E27" s="10"/>
      <c r="F27" s="10"/>
      <c r="G27" s="10"/>
      <c r="H27" s="10"/>
      <c r="I27" s="10"/>
      <c r="J27" s="10"/>
      <c r="K27" s="10"/>
    </row>
    <row r="28" spans="1:3" ht="12.75">
      <c r="A28" s="7"/>
      <c r="B28" s="7"/>
      <c r="C28" s="20"/>
    </row>
    <row r="29" spans="3:12" ht="12.75">
      <c r="C29" t="s">
        <v>150</v>
      </c>
      <c r="K29" s="4"/>
      <c r="L29" s="4"/>
    </row>
    <row r="30" spans="11:12" ht="12.75">
      <c r="K30" s="4"/>
      <c r="L30" s="4"/>
    </row>
    <row r="31" spans="9:12" ht="12.75">
      <c r="I31" s="17"/>
      <c r="J31" s="17"/>
      <c r="K31" s="18"/>
      <c r="L31" s="16"/>
    </row>
    <row r="32" spans="9:11" ht="12.75">
      <c r="I32" s="102" t="s">
        <v>12</v>
      </c>
      <c r="J32" s="102"/>
      <c r="K32" s="102"/>
    </row>
  </sheetData>
  <sheetProtection/>
  <mergeCells count="16">
    <mergeCell ref="A4:B4"/>
    <mergeCell ref="C4:K4"/>
    <mergeCell ref="B6:L6"/>
    <mergeCell ref="A19:B19"/>
    <mergeCell ref="C19:E19"/>
    <mergeCell ref="F19:H19"/>
    <mergeCell ref="I19:K19"/>
    <mergeCell ref="A26:B26"/>
    <mergeCell ref="C26:K26"/>
    <mergeCell ref="I32:K32"/>
    <mergeCell ref="A20:B20"/>
    <mergeCell ref="C20:K20"/>
    <mergeCell ref="A22:B22"/>
    <mergeCell ref="C22:K22"/>
    <mergeCell ref="A24:B24"/>
    <mergeCell ref="C24:K24"/>
  </mergeCells>
  <printOptions/>
  <pageMargins left="0.7874015748031497" right="0.7874015748031497" top="0.984251968503937" bottom="0.984251968503937" header="0.5118110236220472" footer="0.5118110236220472"/>
  <pageSetup horizontalDpi="300" verticalDpi="300" orientation="landscape" paperSize="9"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8.xml><?xml version="1.0" encoding="utf-8"?>
<worksheet xmlns="http://schemas.openxmlformats.org/spreadsheetml/2006/main" xmlns:r="http://schemas.openxmlformats.org/officeDocument/2006/relationships">
  <dimension ref="A2:P28"/>
  <sheetViews>
    <sheetView zoomScalePageLayoutView="0" workbookViewId="0" topLeftCell="A7">
      <selection activeCell="C25" sqref="C25"/>
    </sheetView>
  </sheetViews>
  <sheetFormatPr defaultColWidth="9.00390625" defaultRowHeight="12.75"/>
  <cols>
    <col min="1" max="1" width="6.125" style="0" customWidth="1"/>
    <col min="2" max="2" width="24.75390625" style="0" customWidth="1"/>
    <col min="3" max="3" width="4.75390625" style="0" customWidth="1"/>
    <col min="4" max="4" width="10.625" style="0" customWidth="1"/>
    <col min="5" max="5" width="21.625" style="0" customWidth="1"/>
    <col min="6" max="6" width="62.75390625" style="0" customWidth="1"/>
    <col min="7" max="7" width="28.625" style="0" customWidth="1"/>
    <col min="8" max="8" width="10.125" style="0" bestFit="1" customWidth="1"/>
    <col min="9" max="9" width="6.00390625" style="0" bestFit="1" customWidth="1"/>
    <col min="10" max="10" width="18.125" style="0" customWidth="1"/>
    <col min="11" max="11" width="17.75390625" style="0" customWidth="1"/>
    <col min="12" max="12" width="8.25390625" style="0" customWidth="1"/>
    <col min="13" max="13" width="17.625" style="0" customWidth="1"/>
    <col min="14" max="14" width="22.00390625" style="0" customWidth="1"/>
    <col min="15" max="15" width="18.00390625" style="0" customWidth="1"/>
    <col min="16" max="16" width="18.625" style="0" customWidth="1"/>
  </cols>
  <sheetData>
    <row r="1" ht="12.75"/>
    <row r="2" spans="2:12" ht="12.75">
      <c r="B2" s="6" t="s">
        <v>1</v>
      </c>
      <c r="C2" s="29">
        <v>7</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08" t="s">
        <v>2</v>
      </c>
      <c r="B4" s="109"/>
      <c r="C4" s="112" t="s">
        <v>117</v>
      </c>
      <c r="D4" s="113"/>
      <c r="E4" s="113"/>
      <c r="F4" s="113"/>
      <c r="G4" s="113"/>
      <c r="H4" s="113"/>
      <c r="I4" s="113"/>
      <c r="J4" s="113"/>
      <c r="K4" s="114"/>
      <c r="L4" s="11"/>
      <c r="M4" s="5"/>
      <c r="N4" s="5"/>
      <c r="O4" s="5"/>
      <c r="P4" s="5"/>
    </row>
    <row r="5" spans="1:16" ht="12.75">
      <c r="A5" s="6"/>
      <c r="B5" s="7"/>
      <c r="C5" s="11"/>
      <c r="D5" s="11"/>
      <c r="E5" s="11"/>
      <c r="F5" s="11"/>
      <c r="G5" s="11"/>
      <c r="H5" s="11"/>
      <c r="I5" s="11"/>
      <c r="J5" s="11"/>
      <c r="K5" s="11"/>
      <c r="L5" s="11"/>
      <c r="M5" s="5"/>
      <c r="N5" s="5"/>
      <c r="O5" s="5"/>
      <c r="P5" s="5"/>
    </row>
    <row r="6" spans="1:16" ht="12.75">
      <c r="A6" s="6"/>
      <c r="B6" s="110" t="s">
        <v>13</v>
      </c>
      <c r="C6" s="111"/>
      <c r="D6" s="111"/>
      <c r="E6" s="111"/>
      <c r="F6" s="111"/>
      <c r="G6" s="111"/>
      <c r="H6" s="111"/>
      <c r="I6" s="111"/>
      <c r="J6" s="111"/>
      <c r="K6" s="111"/>
      <c r="L6" s="111"/>
      <c r="M6" s="5"/>
      <c r="N6" s="5"/>
      <c r="O6" s="5"/>
      <c r="P6" s="5"/>
    </row>
    <row r="7" spans="3:16" s="35" customFormat="1" ht="12.75">
      <c r="C7" s="36"/>
      <c r="D7" s="36"/>
      <c r="E7" s="36"/>
      <c r="F7" s="36"/>
      <c r="G7" s="36"/>
      <c r="H7" s="36"/>
      <c r="I7" s="36"/>
      <c r="J7" s="36"/>
      <c r="K7" s="36"/>
      <c r="L7" s="36"/>
      <c r="M7" s="36"/>
      <c r="N7" s="36"/>
      <c r="O7" s="36"/>
      <c r="P7" s="36"/>
    </row>
    <row r="8" spans="3:16" s="35" customFormat="1" ht="12.75">
      <c r="C8" s="42" t="s">
        <v>57</v>
      </c>
      <c r="D8" s="36"/>
      <c r="E8" s="36"/>
      <c r="F8" s="36"/>
      <c r="G8" s="36"/>
      <c r="H8" s="36"/>
      <c r="I8" s="36"/>
      <c r="J8" s="36"/>
      <c r="K8" s="36"/>
      <c r="L8" s="36"/>
      <c r="M8" s="36"/>
      <c r="N8" s="36"/>
      <c r="O8" s="36"/>
      <c r="P8" s="36"/>
    </row>
    <row r="9" spans="4:16" s="35" customFormat="1" ht="12.75">
      <c r="D9" s="36"/>
      <c r="E9" s="36"/>
      <c r="F9" s="36"/>
      <c r="G9" s="36"/>
      <c r="H9" s="36"/>
      <c r="I9" s="36"/>
      <c r="J9" s="36"/>
      <c r="K9" s="36"/>
      <c r="L9" s="36"/>
      <c r="M9" s="36"/>
      <c r="N9" s="36"/>
      <c r="O9" s="36"/>
      <c r="P9" s="36"/>
    </row>
    <row r="10" spans="3:16" s="35" customFormat="1" ht="38.25">
      <c r="C10" s="44" t="s">
        <v>58</v>
      </c>
      <c r="D10" s="46" t="s">
        <v>59</v>
      </c>
      <c r="E10" s="46" t="s">
        <v>60</v>
      </c>
      <c r="F10" s="46" t="s">
        <v>61</v>
      </c>
      <c r="G10" s="46" t="s">
        <v>62</v>
      </c>
      <c r="H10" s="46" t="s">
        <v>63</v>
      </c>
      <c r="I10" s="46" t="s">
        <v>64</v>
      </c>
      <c r="J10" s="46" t="s">
        <v>65</v>
      </c>
      <c r="K10" s="46" t="s">
        <v>66</v>
      </c>
      <c r="L10" s="46" t="s">
        <v>67</v>
      </c>
      <c r="M10" s="46" t="s">
        <v>68</v>
      </c>
      <c r="N10" s="36"/>
      <c r="O10" s="36"/>
      <c r="P10" s="36"/>
    </row>
    <row r="11" spans="3:16" s="35" customFormat="1" ht="178.5">
      <c r="C11" s="43">
        <v>1</v>
      </c>
      <c r="D11" s="45">
        <v>2956</v>
      </c>
      <c r="E11" s="45" t="s">
        <v>92</v>
      </c>
      <c r="F11" s="45" t="s">
        <v>93</v>
      </c>
      <c r="G11" s="45"/>
      <c r="H11" s="45" t="s">
        <v>71</v>
      </c>
      <c r="I11" s="45">
        <v>2500</v>
      </c>
      <c r="J11" s="47"/>
      <c r="K11" s="45">
        <f>ROUND(I11*ROUND(J11,2),2)</f>
        <v>0</v>
      </c>
      <c r="L11" s="47"/>
      <c r="M11" s="45">
        <f>ROUND(K11*(1+ROUND(L11,2)/100),2)</f>
        <v>0</v>
      </c>
      <c r="N11" s="36"/>
      <c r="O11" s="36"/>
      <c r="P11" s="36"/>
    </row>
    <row r="12" spans="3:16" s="35" customFormat="1" ht="38.25">
      <c r="C12" s="43">
        <v>2</v>
      </c>
      <c r="D12" s="45">
        <v>2957</v>
      </c>
      <c r="E12" s="45" t="s">
        <v>94</v>
      </c>
      <c r="F12" s="45" t="s">
        <v>95</v>
      </c>
      <c r="G12" s="45"/>
      <c r="H12" s="45" t="s">
        <v>71</v>
      </c>
      <c r="I12" s="45">
        <v>1300</v>
      </c>
      <c r="J12" s="47"/>
      <c r="K12" s="45">
        <f>ROUND(I12*ROUND(J12,2),2)</f>
        <v>0</v>
      </c>
      <c r="L12" s="47"/>
      <c r="M12" s="45">
        <f>ROUND(K12*(1+ROUND(L12,2)/100),2)</f>
        <v>0</v>
      </c>
      <c r="N12" s="36"/>
      <c r="O12" s="36"/>
      <c r="P12" s="36"/>
    </row>
    <row r="13" spans="3:16" s="35" customFormat="1" ht="12.75">
      <c r="C13" s="36"/>
      <c r="D13" s="36"/>
      <c r="E13" s="36"/>
      <c r="F13" s="36"/>
      <c r="G13" s="36"/>
      <c r="H13" s="36"/>
      <c r="I13" s="36"/>
      <c r="J13" s="36"/>
      <c r="K13" s="46">
        <f>ROUND(SUM(K11:K12),2)</f>
        <v>0</v>
      </c>
      <c r="L13" s="36"/>
      <c r="M13" s="46">
        <f>ROUND(SUM(M11:M12),2)</f>
        <v>0</v>
      </c>
      <c r="N13" s="36"/>
      <c r="O13" s="36"/>
      <c r="P13" s="36"/>
    </row>
    <row r="14" spans="2:16" ht="12.75">
      <c r="B14" s="3"/>
      <c r="C14" s="5"/>
      <c r="D14" s="5"/>
      <c r="E14" s="5"/>
      <c r="F14" s="5"/>
      <c r="G14" s="5"/>
      <c r="H14" s="5"/>
      <c r="I14" s="5"/>
      <c r="J14" s="5"/>
      <c r="K14" s="5"/>
      <c r="L14" s="5"/>
      <c r="M14" s="5"/>
      <c r="N14" s="5"/>
      <c r="O14" s="5"/>
      <c r="P14" s="5"/>
    </row>
    <row r="15" spans="1:11" ht="12.75">
      <c r="A15" s="103" t="s">
        <v>11</v>
      </c>
      <c r="B15" s="104"/>
      <c r="C15" s="117">
        <f>ROUND(SUM(M11:M12),2)</f>
        <v>0</v>
      </c>
      <c r="D15" s="118"/>
      <c r="E15" s="119"/>
      <c r="F15" s="96" t="s">
        <v>19</v>
      </c>
      <c r="G15" s="97"/>
      <c r="H15" s="98"/>
      <c r="I15" s="99"/>
      <c r="J15" s="100"/>
      <c r="K15" s="101"/>
    </row>
    <row r="16" spans="1:11" ht="12.75">
      <c r="A16" s="103" t="s">
        <v>22</v>
      </c>
      <c r="B16" s="98"/>
      <c r="C16" s="115"/>
      <c r="D16" s="116"/>
      <c r="E16" s="116"/>
      <c r="F16" s="116"/>
      <c r="G16" s="116"/>
      <c r="H16" s="116"/>
      <c r="I16" s="116"/>
      <c r="J16" s="116"/>
      <c r="K16" s="107"/>
    </row>
    <row r="17" spans="1:2" ht="12.75">
      <c r="A17" s="7"/>
      <c r="B17" s="10"/>
    </row>
    <row r="18" spans="1:11" ht="12.75">
      <c r="A18" s="103" t="s">
        <v>52</v>
      </c>
      <c r="B18" s="104"/>
      <c r="C18" s="105"/>
      <c r="D18" s="106"/>
      <c r="E18" s="106"/>
      <c r="F18" s="106"/>
      <c r="G18" s="106"/>
      <c r="H18" s="106"/>
      <c r="I18" s="106"/>
      <c r="J18" s="106"/>
      <c r="K18" s="107"/>
    </row>
    <row r="19" spans="1:11" ht="12.75">
      <c r="A19" s="7"/>
      <c r="B19" s="10"/>
      <c r="K19" s="15"/>
    </row>
    <row r="20" spans="1:11" ht="12.75">
      <c r="A20" s="103" t="s">
        <v>53</v>
      </c>
      <c r="B20" s="104"/>
      <c r="C20" s="105"/>
      <c r="D20" s="106"/>
      <c r="E20" s="106"/>
      <c r="F20" s="106"/>
      <c r="G20" s="106"/>
      <c r="H20" s="106"/>
      <c r="I20" s="106"/>
      <c r="J20" s="106"/>
      <c r="K20" s="107"/>
    </row>
    <row r="21" spans="1:11" ht="12.75">
      <c r="A21" s="7"/>
      <c r="B21" s="10"/>
      <c r="K21" s="15"/>
    </row>
    <row r="22" spans="1:11" ht="12.75">
      <c r="A22" s="103" t="s">
        <v>54</v>
      </c>
      <c r="B22" s="104"/>
      <c r="C22" s="105">
        <v>60</v>
      </c>
      <c r="D22" s="106"/>
      <c r="E22" s="106"/>
      <c r="F22" s="106"/>
      <c r="G22" s="106"/>
      <c r="H22" s="106"/>
      <c r="I22" s="106"/>
      <c r="J22" s="106"/>
      <c r="K22" s="107"/>
    </row>
    <row r="23" spans="1:11" ht="12.75">
      <c r="A23" s="6"/>
      <c r="B23" s="10"/>
      <c r="C23" s="19"/>
      <c r="D23" s="10"/>
      <c r="E23" s="10"/>
      <c r="F23" s="10"/>
      <c r="G23" s="10"/>
      <c r="H23" s="10"/>
      <c r="I23" s="10"/>
      <c r="J23" s="10"/>
      <c r="K23" s="10"/>
    </row>
    <row r="24" spans="1:3" ht="12.75">
      <c r="A24" s="7"/>
      <c r="B24" s="7"/>
      <c r="C24" s="20"/>
    </row>
    <row r="25" spans="3:12" ht="12.75">
      <c r="C25" t="s">
        <v>150</v>
      </c>
      <c r="K25" s="4"/>
      <c r="L25" s="4"/>
    </row>
    <row r="26" spans="11:12" ht="12.75">
      <c r="K26" s="4"/>
      <c r="L26" s="4"/>
    </row>
    <row r="27" spans="9:12" ht="12.75">
      <c r="I27" s="17"/>
      <c r="J27" s="17"/>
      <c r="K27" s="18"/>
      <c r="L27" s="16"/>
    </row>
    <row r="28" spans="9:11" ht="12.75">
      <c r="I28" s="102" t="s">
        <v>12</v>
      </c>
      <c r="J28" s="102"/>
      <c r="K28" s="102"/>
    </row>
  </sheetData>
  <sheetProtection/>
  <mergeCells count="16">
    <mergeCell ref="A4:B4"/>
    <mergeCell ref="C4:K4"/>
    <mergeCell ref="B6:L6"/>
    <mergeCell ref="A15:B15"/>
    <mergeCell ref="C15:E15"/>
    <mergeCell ref="F15:H15"/>
    <mergeCell ref="I15:K15"/>
    <mergeCell ref="A22:B22"/>
    <mergeCell ref="C22:K22"/>
    <mergeCell ref="I28:K28"/>
    <mergeCell ref="A16:B16"/>
    <mergeCell ref="C16:K16"/>
    <mergeCell ref="A18:B18"/>
    <mergeCell ref="C18:K18"/>
    <mergeCell ref="A20:B20"/>
    <mergeCell ref="C20:K20"/>
  </mergeCells>
  <printOptions/>
  <pageMargins left="0.7874015748031497" right="0.7874015748031497" top="0.984251968503937" bottom="0.984251968503937" header="0.5118110236220472" footer="0.5118110236220472"/>
  <pageSetup horizontalDpi="300" verticalDpi="300" orientation="landscape" paperSize="9"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9.xml><?xml version="1.0" encoding="utf-8"?>
<worksheet xmlns="http://schemas.openxmlformats.org/spreadsheetml/2006/main" xmlns:r="http://schemas.openxmlformats.org/officeDocument/2006/relationships">
  <dimension ref="A2:P29"/>
  <sheetViews>
    <sheetView zoomScalePageLayoutView="0" workbookViewId="0" topLeftCell="A7">
      <selection activeCell="C26" sqref="C26"/>
    </sheetView>
  </sheetViews>
  <sheetFormatPr defaultColWidth="9.00390625" defaultRowHeight="12.75"/>
  <cols>
    <col min="1" max="1" width="6.125" style="0" customWidth="1"/>
    <col min="2" max="2" width="24.75390625" style="0" customWidth="1"/>
    <col min="3" max="3" width="4.75390625" style="0" customWidth="1"/>
    <col min="4" max="4" width="10.625" style="0" customWidth="1"/>
    <col min="5" max="5" width="21.625" style="0" customWidth="1"/>
    <col min="6" max="6" width="62.75390625" style="0" customWidth="1"/>
    <col min="7" max="7" width="28.625" style="0" customWidth="1"/>
    <col min="8" max="8" width="10.125" style="0" bestFit="1" customWidth="1"/>
    <col min="9" max="9" width="6.00390625" style="0" bestFit="1" customWidth="1"/>
    <col min="10" max="10" width="18.125" style="0" customWidth="1"/>
    <col min="11" max="11" width="17.75390625" style="0" customWidth="1"/>
    <col min="12" max="12" width="8.25390625" style="0" customWidth="1"/>
    <col min="13" max="13" width="17.625" style="0" customWidth="1"/>
    <col min="14" max="14" width="22.00390625" style="0" customWidth="1"/>
    <col min="15" max="15" width="18.00390625" style="0" customWidth="1"/>
    <col min="16" max="16" width="18.625" style="0" customWidth="1"/>
  </cols>
  <sheetData>
    <row r="1" ht="12.75"/>
    <row r="2" spans="2:12" ht="12.75">
      <c r="B2" s="6" t="s">
        <v>1</v>
      </c>
      <c r="C2" s="29">
        <v>8</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08" t="s">
        <v>2</v>
      </c>
      <c r="B4" s="109"/>
      <c r="C4" s="112" t="s">
        <v>118</v>
      </c>
      <c r="D4" s="113"/>
      <c r="E4" s="113"/>
      <c r="F4" s="113"/>
      <c r="G4" s="113"/>
      <c r="H4" s="113"/>
      <c r="I4" s="113"/>
      <c r="J4" s="113"/>
      <c r="K4" s="114"/>
      <c r="L4" s="11"/>
      <c r="M4" s="5"/>
      <c r="N4" s="5"/>
      <c r="O4" s="5"/>
      <c r="P4" s="5"/>
    </row>
    <row r="5" spans="1:16" ht="12.75">
      <c r="A5" s="6"/>
      <c r="B5" s="7"/>
      <c r="C5" s="11"/>
      <c r="D5" s="11"/>
      <c r="E5" s="11"/>
      <c r="F5" s="11"/>
      <c r="G5" s="11"/>
      <c r="H5" s="11"/>
      <c r="I5" s="11"/>
      <c r="J5" s="11"/>
      <c r="K5" s="11"/>
      <c r="L5" s="11"/>
      <c r="M5" s="5"/>
      <c r="N5" s="5"/>
      <c r="O5" s="5"/>
      <c r="P5" s="5"/>
    </row>
    <row r="6" spans="1:16" ht="12.75">
      <c r="A6" s="6"/>
      <c r="B6" s="110" t="s">
        <v>13</v>
      </c>
      <c r="C6" s="111"/>
      <c r="D6" s="111"/>
      <c r="E6" s="111"/>
      <c r="F6" s="111"/>
      <c r="G6" s="111"/>
      <c r="H6" s="111"/>
      <c r="I6" s="111"/>
      <c r="J6" s="111"/>
      <c r="K6" s="111"/>
      <c r="L6" s="111"/>
      <c r="M6" s="5"/>
      <c r="N6" s="5"/>
      <c r="O6" s="5"/>
      <c r="P6" s="5"/>
    </row>
    <row r="7" spans="3:16" s="35" customFormat="1" ht="12.75">
      <c r="C7" s="36"/>
      <c r="D7" s="36"/>
      <c r="E7" s="36"/>
      <c r="F7" s="36"/>
      <c r="G7" s="36"/>
      <c r="H7" s="36"/>
      <c r="I7" s="36"/>
      <c r="J7" s="36"/>
      <c r="K7" s="36"/>
      <c r="L7" s="36"/>
      <c r="M7" s="36"/>
      <c r="N7" s="36"/>
      <c r="O7" s="36"/>
      <c r="P7" s="36"/>
    </row>
    <row r="8" spans="3:16" s="35" customFormat="1" ht="12.75">
      <c r="C8" s="42" t="s">
        <v>57</v>
      </c>
      <c r="D8" s="36"/>
      <c r="E8" s="36"/>
      <c r="F8" s="36"/>
      <c r="G8" s="36"/>
      <c r="H8" s="36"/>
      <c r="I8" s="36"/>
      <c r="J8" s="36"/>
      <c r="K8" s="36"/>
      <c r="L8" s="36"/>
      <c r="M8" s="36"/>
      <c r="N8" s="36"/>
      <c r="O8" s="36"/>
      <c r="P8" s="36"/>
    </row>
    <row r="9" spans="4:16" s="35" customFormat="1" ht="12.75">
      <c r="D9" s="36"/>
      <c r="E9" s="36"/>
      <c r="F9" s="36"/>
      <c r="G9" s="36"/>
      <c r="H9" s="36"/>
      <c r="I9" s="36"/>
      <c r="J9" s="36"/>
      <c r="K9" s="36"/>
      <c r="L9" s="36"/>
      <c r="M9" s="36"/>
      <c r="N9" s="36"/>
      <c r="O9" s="36"/>
      <c r="P9" s="36"/>
    </row>
    <row r="10" spans="3:16" s="35" customFormat="1" ht="38.25">
      <c r="C10" s="44" t="s">
        <v>58</v>
      </c>
      <c r="D10" s="46" t="s">
        <v>59</v>
      </c>
      <c r="E10" s="46" t="s">
        <v>60</v>
      </c>
      <c r="F10" s="46" t="s">
        <v>61</v>
      </c>
      <c r="G10" s="46" t="s">
        <v>62</v>
      </c>
      <c r="H10" s="46" t="s">
        <v>63</v>
      </c>
      <c r="I10" s="46" t="s">
        <v>64</v>
      </c>
      <c r="J10" s="46" t="s">
        <v>65</v>
      </c>
      <c r="K10" s="46" t="s">
        <v>66</v>
      </c>
      <c r="L10" s="46" t="s">
        <v>67</v>
      </c>
      <c r="M10" s="46" t="s">
        <v>68</v>
      </c>
      <c r="N10" s="36"/>
      <c r="O10" s="36"/>
      <c r="P10" s="36"/>
    </row>
    <row r="11" spans="3:16" s="35" customFormat="1" ht="76.5">
      <c r="C11" s="43">
        <v>1</v>
      </c>
      <c r="D11" s="45">
        <v>2958</v>
      </c>
      <c r="E11" s="45" t="s">
        <v>96</v>
      </c>
      <c r="F11" s="45" t="s">
        <v>97</v>
      </c>
      <c r="G11" s="45"/>
      <c r="H11" s="45" t="s">
        <v>71</v>
      </c>
      <c r="I11" s="45">
        <v>15000</v>
      </c>
      <c r="J11" s="47"/>
      <c r="K11" s="45">
        <f>ROUND(I11*ROUND(J11,2),2)</f>
        <v>0</v>
      </c>
      <c r="L11" s="47"/>
      <c r="M11" s="45">
        <f>ROUND(K11*(1+ROUND(L11,2)/100),2)</f>
        <v>0</v>
      </c>
      <c r="N11" s="36"/>
      <c r="O11" s="36"/>
      <c r="P11" s="36"/>
    </row>
    <row r="12" spans="3:16" s="35" customFormat="1" ht="76.5">
      <c r="C12" s="43">
        <v>2</v>
      </c>
      <c r="D12" s="45">
        <v>2959</v>
      </c>
      <c r="E12" s="45" t="s">
        <v>98</v>
      </c>
      <c r="F12" s="45" t="s">
        <v>99</v>
      </c>
      <c r="G12" s="45"/>
      <c r="H12" s="45" t="s">
        <v>71</v>
      </c>
      <c r="I12" s="45">
        <v>5000</v>
      </c>
      <c r="J12" s="47"/>
      <c r="K12" s="45">
        <f>ROUND(I12*ROUND(J12,2),2)</f>
        <v>0</v>
      </c>
      <c r="L12" s="47"/>
      <c r="M12" s="45">
        <f>ROUND(K12*(1+ROUND(L12,2)/100),2)</f>
        <v>0</v>
      </c>
      <c r="N12" s="36"/>
      <c r="O12" s="36"/>
      <c r="P12" s="36"/>
    </row>
    <row r="13" spans="3:16" s="35" customFormat="1" ht="63.75">
      <c r="C13" s="43">
        <v>3</v>
      </c>
      <c r="D13" s="45">
        <v>2960</v>
      </c>
      <c r="E13" s="45" t="s">
        <v>100</v>
      </c>
      <c r="F13" s="45" t="s">
        <v>101</v>
      </c>
      <c r="G13" s="45"/>
      <c r="H13" s="45" t="s">
        <v>71</v>
      </c>
      <c r="I13" s="45">
        <v>11200</v>
      </c>
      <c r="J13" s="47"/>
      <c r="K13" s="45">
        <f>ROUND(I13*ROUND(J13,2),2)</f>
        <v>0</v>
      </c>
      <c r="L13" s="47"/>
      <c r="M13" s="45">
        <f>ROUND(K13*(1+ROUND(L13,2)/100),2)</f>
        <v>0</v>
      </c>
      <c r="N13" s="36"/>
      <c r="O13" s="36"/>
      <c r="P13" s="36"/>
    </row>
    <row r="14" spans="3:16" s="35" customFormat="1" ht="12.75">
      <c r="C14" s="36"/>
      <c r="D14" s="36"/>
      <c r="E14" s="36"/>
      <c r="F14" s="36"/>
      <c r="G14" s="36"/>
      <c r="H14" s="36"/>
      <c r="I14" s="36"/>
      <c r="J14" s="36"/>
      <c r="K14" s="46">
        <f>ROUND(SUM(K11:K13),2)</f>
        <v>0</v>
      </c>
      <c r="L14" s="36"/>
      <c r="M14" s="46">
        <f>ROUND(SUM(M11:M13),2)</f>
        <v>0</v>
      </c>
      <c r="N14" s="36"/>
      <c r="O14" s="36"/>
      <c r="P14" s="36"/>
    </row>
    <row r="15" spans="2:16" ht="12.75">
      <c r="B15" s="3"/>
      <c r="C15" s="5"/>
      <c r="D15" s="5"/>
      <c r="E15" s="5"/>
      <c r="F15" s="5"/>
      <c r="G15" s="5"/>
      <c r="H15" s="5"/>
      <c r="I15" s="5"/>
      <c r="J15" s="5"/>
      <c r="K15" s="5"/>
      <c r="L15" s="5"/>
      <c r="M15" s="5"/>
      <c r="N15" s="5"/>
      <c r="O15" s="5"/>
      <c r="P15" s="5"/>
    </row>
    <row r="16" spans="1:11" ht="12.75">
      <c r="A16" s="103" t="s">
        <v>11</v>
      </c>
      <c r="B16" s="104"/>
      <c r="C16" s="117">
        <f>ROUND(SUM(M11:M13),2)</f>
        <v>0</v>
      </c>
      <c r="D16" s="118"/>
      <c r="E16" s="119"/>
      <c r="F16" s="96" t="s">
        <v>19</v>
      </c>
      <c r="G16" s="97"/>
      <c r="H16" s="98"/>
      <c r="I16" s="99"/>
      <c r="J16" s="100"/>
      <c r="K16" s="101"/>
    </row>
    <row r="17" spans="1:11" ht="12.75">
      <c r="A17" s="103" t="s">
        <v>22</v>
      </c>
      <c r="B17" s="98"/>
      <c r="C17" s="115"/>
      <c r="D17" s="116"/>
      <c r="E17" s="116"/>
      <c r="F17" s="116"/>
      <c r="G17" s="116"/>
      <c r="H17" s="116"/>
      <c r="I17" s="116"/>
      <c r="J17" s="116"/>
      <c r="K17" s="107"/>
    </row>
    <row r="18" spans="1:2" ht="12.75">
      <c r="A18" s="7"/>
      <c r="B18" s="10"/>
    </row>
    <row r="19" spans="1:11" ht="12.75">
      <c r="A19" s="103" t="s">
        <v>52</v>
      </c>
      <c r="B19" s="104"/>
      <c r="C19" s="105"/>
      <c r="D19" s="106"/>
      <c r="E19" s="106"/>
      <c r="F19" s="106"/>
      <c r="G19" s="106"/>
      <c r="H19" s="106"/>
      <c r="I19" s="106"/>
      <c r="J19" s="106"/>
      <c r="K19" s="107"/>
    </row>
    <row r="20" spans="1:11" ht="12.75">
      <c r="A20" s="7"/>
      <c r="B20" s="10"/>
      <c r="K20" s="15"/>
    </row>
    <row r="21" spans="1:11" ht="12.75">
      <c r="A21" s="103" t="s">
        <v>53</v>
      </c>
      <c r="B21" s="104"/>
      <c r="C21" s="105"/>
      <c r="D21" s="106"/>
      <c r="E21" s="106"/>
      <c r="F21" s="106"/>
      <c r="G21" s="106"/>
      <c r="H21" s="106"/>
      <c r="I21" s="106"/>
      <c r="J21" s="106"/>
      <c r="K21" s="107"/>
    </row>
    <row r="22" spans="1:11" ht="12.75">
      <c r="A22" s="7"/>
      <c r="B22" s="10"/>
      <c r="K22" s="15"/>
    </row>
    <row r="23" spans="1:11" ht="12.75">
      <c r="A23" s="103" t="s">
        <v>54</v>
      </c>
      <c r="B23" s="104"/>
      <c r="C23" s="105">
        <v>60</v>
      </c>
      <c r="D23" s="106"/>
      <c r="E23" s="106"/>
      <c r="F23" s="106"/>
      <c r="G23" s="106"/>
      <c r="H23" s="106"/>
      <c r="I23" s="106"/>
      <c r="J23" s="106"/>
      <c r="K23" s="107"/>
    </row>
    <row r="24" spans="1:11" ht="12.75">
      <c r="A24" s="6"/>
      <c r="B24" s="10"/>
      <c r="C24" s="19"/>
      <c r="D24" s="10"/>
      <c r="E24" s="10"/>
      <c r="F24" s="10"/>
      <c r="G24" s="10"/>
      <c r="H24" s="10"/>
      <c r="I24" s="10"/>
      <c r="J24" s="10"/>
      <c r="K24" s="10"/>
    </row>
    <row r="25" spans="1:3" ht="12.75">
      <c r="A25" s="7"/>
      <c r="B25" s="7"/>
      <c r="C25" s="20"/>
    </row>
    <row r="26" spans="3:12" ht="12.75">
      <c r="C26" t="s">
        <v>150</v>
      </c>
      <c r="K26" s="4"/>
      <c r="L26" s="4"/>
    </row>
    <row r="27" spans="11:12" ht="12.75">
      <c r="K27" s="4"/>
      <c r="L27" s="4"/>
    </row>
    <row r="28" spans="9:12" ht="12.75">
      <c r="I28" s="17"/>
      <c r="J28" s="17"/>
      <c r="K28" s="18"/>
      <c r="L28" s="16"/>
    </row>
    <row r="29" spans="9:11" ht="12.75">
      <c r="I29" s="102" t="s">
        <v>12</v>
      </c>
      <c r="J29" s="102"/>
      <c r="K29" s="102"/>
    </row>
  </sheetData>
  <sheetProtection/>
  <mergeCells count="16">
    <mergeCell ref="A4:B4"/>
    <mergeCell ref="C4:K4"/>
    <mergeCell ref="B6:L6"/>
    <mergeCell ref="A16:B16"/>
    <mergeCell ref="C16:E16"/>
    <mergeCell ref="F16:H16"/>
    <mergeCell ref="I16:K16"/>
    <mergeCell ref="A23:B23"/>
    <mergeCell ref="C23:K23"/>
    <mergeCell ref="I29:K29"/>
    <mergeCell ref="A17:B17"/>
    <mergeCell ref="C17:K17"/>
    <mergeCell ref="A19:B19"/>
    <mergeCell ref="C19:K19"/>
    <mergeCell ref="A21:B21"/>
    <mergeCell ref="C21:K21"/>
  </mergeCells>
  <printOptions/>
  <pageMargins left="0.7874015748031497" right="0.7874015748031497" top="0.984251968503937" bottom="0.984251968503937" header="0.5118110236220472" footer="0.5118110236220472"/>
  <pageSetup horizontalDpi="300" verticalDpi="300" orientation="landscape" paperSize="9" r:id="rId3"/>
  <headerFooter alignWithMargins="0">
    <oddHeader>&amp;C&amp;"Arial CE,Pogrubiony"&amp;16OFERTA CENOWA
z dnia &amp;D</oddHeader>
    <oddFooter>&amp;LSystem ProPublico&amp;C&amp;"Arial CE,Pogrubiony"&amp;A&amp;RStrona &amp;P z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dc:creator>
  <cp:keywords/>
  <dc:description/>
  <cp:lastModifiedBy>Emilia Harackiewicz</cp:lastModifiedBy>
  <cp:lastPrinted>2003-07-08T08:55:50Z</cp:lastPrinted>
  <dcterms:created xsi:type="dcterms:W3CDTF">2003-05-16T10:10:29Z</dcterms:created>
  <dcterms:modified xsi:type="dcterms:W3CDTF">2019-12-04T13:26:51Z</dcterms:modified>
  <cp:category/>
  <cp:version/>
  <cp:contentType/>
  <cp:contentStatus/>
</cp:coreProperties>
</file>